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us china comparison/raw data/vietnam/"/>
    </mc:Choice>
  </mc:AlternateContent>
  <xr:revisionPtr revIDLastSave="94" documentId="11_F25DC773A252ABDACC10488BE99D65A05ADE58EB" xr6:coauthVersionLast="47" xr6:coauthVersionMax="47" xr10:uidLastSave="{25F5DA33-1B25-4F78-A44F-1200BF9B4F04}"/>
  <bookViews>
    <workbookView xWindow="-108" yWindow="-108" windowWidth="23256" windowHeight="12456" activeTab="6" xr2:uid="{00000000-000D-0000-FFFF-FFFF00000000}"/>
  </bookViews>
  <sheets>
    <sheet name="2024 IM" sheetId="2" r:id="rId1"/>
    <sheet name="2024 EX" sheetId="1" r:id="rId2"/>
    <sheet name="2024 by country" sheetId="3" r:id="rId3"/>
    <sheet name="2025 IM" sheetId="5" r:id="rId4"/>
    <sheet name="2025 EX" sheetId="6" r:id="rId5"/>
    <sheet name="2025 by country" sheetId="8" r:id="rId6"/>
    <sheet name="calculations" sheetId="7" r:id="rId7"/>
    <sheet name="readme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7" l="1"/>
  <c r="G6" i="7"/>
  <c r="G8" i="7"/>
  <c r="G9" i="7"/>
  <c r="G10" i="7"/>
  <c r="G4" i="7"/>
  <c r="E4" i="7"/>
  <c r="E5" i="7"/>
  <c r="E6" i="7"/>
  <c r="E8" i="7"/>
  <c r="E9" i="7"/>
  <c r="E10" i="7"/>
  <c r="C12" i="7" l="1"/>
  <c r="B12" i="7"/>
  <c r="C10" i="7"/>
  <c r="B10" i="7"/>
  <c r="C6" i="7"/>
  <c r="B6" i="7"/>
  <c r="C9" i="7"/>
  <c r="C8" i="7"/>
  <c r="C5" i="7"/>
  <c r="C4" i="7"/>
  <c r="B9" i="7"/>
  <c r="B8" i="7"/>
  <c r="B5" i="7"/>
  <c r="B4" i="7"/>
</calcChain>
</file>

<file path=xl/sharedStrings.xml><?xml version="1.0" encoding="utf-8"?>
<sst xmlns="http://schemas.openxmlformats.org/spreadsheetml/2006/main" count="627" uniqueCount="206">
  <si>
    <t>Preliminary Exports of goods In 2024</t>
  </si>
  <si>
    <t>Goods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</si>
  <si>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</si>
  <si>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</si>
  <si>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</si>
  <si>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</si>
  <si>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</si>
  <si>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</si>
  <si>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</si>
  <si>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</si>
  <si>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</si>
  <si>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</si>
  <si>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</si>
  <si>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</si>
  <si>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12 months</t>
  </si>
  <si>
    <t>Quantity
(Ton)</t>
  </si>
  <si>
    <t>Value
(1000 USD)</t>
  </si>
  <si>
    <t>Total</t>
  </si>
  <si>
    <r>
      <rPr>
        <i/>
        <u/>
        <sz val="13"/>
        <rFont val="Times New Roman"/>
        <family val="1"/>
      </rPr>
      <t>Of which:</t>
    </r>
    <r>
      <rPr>
        <sz val="13"/>
        <rFont val="Times New Roman"/>
        <family val="1"/>
      </rPr>
      <t xml:space="preserve"> Foreign investment</t>
    </r>
  </si>
  <si>
    <t>Include crude oil</t>
  </si>
  <si>
    <t>Exclude crude oil</t>
  </si>
  <si>
    <t>Group/ main goods</t>
  </si>
  <si>
    <t xml:space="preserve">Seafood </t>
  </si>
  <si>
    <t xml:space="preserve">Fresh and pocessed vegetables and fruit </t>
  </si>
  <si>
    <t>Cashew nut</t>
  </si>
  <si>
    <t>Coffee</t>
  </si>
  <si>
    <t>Tea</t>
  </si>
  <si>
    <t>Pepper</t>
  </si>
  <si>
    <t>Rice</t>
  </si>
  <si>
    <t>Casava and casava products</t>
  </si>
  <si>
    <t>Sweets, cookies and cereal preparations</t>
  </si>
  <si>
    <t>Animal fodder and materials</t>
  </si>
  <si>
    <t>Ores and other minerals</t>
  </si>
  <si>
    <t xml:space="preserve">Clinkers and cement </t>
  </si>
  <si>
    <t>Coal</t>
  </si>
  <si>
    <t>Crude oil</t>
  </si>
  <si>
    <t>Petroleum oil, refined</t>
  </si>
  <si>
    <t>Chemicals</t>
  </si>
  <si>
    <t>Chemical products</t>
  </si>
  <si>
    <t>Fertilizers</t>
  </si>
  <si>
    <t>Plastic materials</t>
  </si>
  <si>
    <t>Articles of plastics</t>
  </si>
  <si>
    <t>Rubber</t>
  </si>
  <si>
    <t xml:space="preserve">Articles of rubber </t>
  </si>
  <si>
    <t>Bags, pockets, wallets, suitcases, hats and umbrellas</t>
  </si>
  <si>
    <t xml:space="preserve">Rattan, bamboo and rush products </t>
  </si>
  <si>
    <t xml:space="preserve">Wood and wooden products </t>
  </si>
  <si>
    <t>Paper and paper products</t>
  </si>
  <si>
    <t>Fibres, not spun</t>
  </si>
  <si>
    <t>Textile, sewing products</t>
  </si>
  <si>
    <t>Pieces of cloth and other technical cloths</t>
  </si>
  <si>
    <t>Footwear</t>
  </si>
  <si>
    <t>Auxiliary materials for textile, garment, leather, footwear</t>
  </si>
  <si>
    <t>Pottery and glasware</t>
  </si>
  <si>
    <t>Glass and glassware</t>
  </si>
  <si>
    <t>Precious stones, precious metals and their products</t>
  </si>
  <si>
    <t>Iron, Steel</t>
  </si>
  <si>
    <t>Articles of iron and steel</t>
  </si>
  <si>
    <t>Other base metal and products</t>
  </si>
  <si>
    <t>Computers, Electronical products &amp; parts</t>
  </si>
  <si>
    <t>Telephones and their parts</t>
  </si>
  <si>
    <t>Cameras and their parts</t>
  </si>
  <si>
    <t xml:space="preserve">Other Machinery, instrument, accessory </t>
  </si>
  <si>
    <t xml:space="preserve">Electrical wire and cable </t>
  </si>
  <si>
    <t>Means of transport and equipment</t>
  </si>
  <si>
    <t>Other furniture products (excluding wooden furniture)</t>
  </si>
  <si>
    <t>Toys, games and sports requisites; parts and accessories thereof</t>
  </si>
  <si>
    <t>Others</t>
  </si>
  <si>
    <t>Preliminary Imports of goods In 2024</t>
  </si>
  <si>
    <t>Fishery products</t>
  </si>
  <si>
    <t>Dairy products</t>
  </si>
  <si>
    <t xml:space="preserve">Wheat </t>
  </si>
  <si>
    <t>Maize</t>
  </si>
  <si>
    <t>Soybeans</t>
  </si>
  <si>
    <t>Vegetable oil and fat</t>
  </si>
  <si>
    <t>Other Preparations for Foodstuff</t>
  </si>
  <si>
    <t>Auxiliary materials for cigarettes</t>
  </si>
  <si>
    <t>Liquefied Petroleum Gas</t>
  </si>
  <si>
    <t>Other petroleum products</t>
  </si>
  <si>
    <t>Auxiliary materials for medicaments</t>
  </si>
  <si>
    <t>Pharmaceutical products</t>
  </si>
  <si>
    <t>Aromatic substance, cosmetic and cleaning preparations</t>
  </si>
  <si>
    <t>Insecticides and materials</t>
  </si>
  <si>
    <t>Paper</t>
  </si>
  <si>
    <t>Paper products</t>
  </si>
  <si>
    <t>Cotton</t>
  </si>
  <si>
    <t>Textile fibrics</t>
  </si>
  <si>
    <t>Waste iron and steel</t>
  </si>
  <si>
    <t>Other base metals</t>
  </si>
  <si>
    <t>Other base metal products</t>
  </si>
  <si>
    <t>Domestic electrical appliances and parts</t>
  </si>
  <si>
    <t>Machinery, instrument, accessory</t>
  </si>
  <si>
    <t>Electrical wire and cable</t>
  </si>
  <si>
    <r>
      <t xml:space="preserve">Motor vehicles, assembled </t>
    </r>
    <r>
      <rPr>
        <b/>
        <vertAlign val="superscript"/>
        <sz val="13"/>
        <rFont val="Times New Roman"/>
        <family val="1"/>
      </rPr>
      <t>(*)</t>
    </r>
  </si>
  <si>
    <t>Parts and accessories for motor</t>
  </si>
  <si>
    <t>Parts and accessories for motorcycles</t>
  </si>
  <si>
    <t>Other means of transort and equipments</t>
  </si>
  <si>
    <r>
      <t xml:space="preserve">(*) </t>
    </r>
    <r>
      <rPr>
        <b/>
        <i/>
        <sz val="13"/>
        <rFont val="Times New Roman"/>
        <family val="1"/>
      </rPr>
      <t>Piece</t>
    </r>
  </si>
  <si>
    <t>Import export – National Statistics Office of Vietnam</t>
  </si>
  <si>
    <t>link</t>
  </si>
  <si>
    <t>access date</t>
  </si>
  <si>
    <t>Preliminary Imports and Exports by group of countries, by country and territory In 2024</t>
  </si>
  <si>
    <t>Group/ country</t>
  </si>
  <si>
    <t>Export</t>
  </si>
  <si>
    <t>Import</t>
  </si>
  <si>
    <t>EU</t>
  </si>
  <si>
    <t>Of which:</t>
  </si>
  <si>
    <t>Ireland</t>
  </si>
  <si>
    <t>Austria</t>
  </si>
  <si>
    <t>Poland</t>
  </si>
  <si>
    <t>Belgium</t>
  </si>
  <si>
    <t>Portugal</t>
  </si>
  <si>
    <t>Bungary</t>
  </si>
  <si>
    <t>Croatia</t>
  </si>
  <si>
    <t>Denmark</t>
  </si>
  <si>
    <t>FR. Germany</t>
  </si>
  <si>
    <t>Estonia</t>
  </si>
  <si>
    <t>Netherlands</t>
  </si>
  <si>
    <t>Hungary</t>
  </si>
  <si>
    <t>Greece</t>
  </si>
  <si>
    <t>Italia</t>
  </si>
  <si>
    <t>Latvia</t>
  </si>
  <si>
    <t>Litva</t>
  </si>
  <si>
    <t>Luxembourg</t>
  </si>
  <si>
    <t>Malta</t>
  </si>
  <si>
    <t>Finland</t>
  </si>
  <si>
    <t>France</t>
  </si>
  <si>
    <t>Romania</t>
  </si>
  <si>
    <t>Czech Republic</t>
  </si>
  <si>
    <t>Cyprus</t>
  </si>
  <si>
    <t xml:space="preserve">Slovakia </t>
  </si>
  <si>
    <t xml:space="preserve">Slovenia </t>
  </si>
  <si>
    <t xml:space="preserve">Spain </t>
  </si>
  <si>
    <t>Sweden</t>
  </si>
  <si>
    <t>ASEAN</t>
  </si>
  <si>
    <t>Brunei</t>
  </si>
  <si>
    <t>Cambodia</t>
  </si>
  <si>
    <t>Indonesia</t>
  </si>
  <si>
    <t>Lao PDR</t>
  </si>
  <si>
    <t>Malaysia</t>
  </si>
  <si>
    <t>Myanmar</t>
  </si>
  <si>
    <t>Philippines</t>
  </si>
  <si>
    <t xml:space="preserve">Singapore </t>
  </si>
  <si>
    <t>Thailand</t>
  </si>
  <si>
    <t>United Kingdom</t>
  </si>
  <si>
    <t>Argentina</t>
  </si>
  <si>
    <t>India</t>
  </si>
  <si>
    <t>Saudi Arabia</t>
  </si>
  <si>
    <t>Belarus</t>
  </si>
  <si>
    <t>Côte d'lvoire</t>
  </si>
  <si>
    <t>Brazil</t>
  </si>
  <si>
    <t>United Arab Emirates</t>
  </si>
  <si>
    <t xml:space="preserve">Kazakhstan </t>
  </si>
  <si>
    <t>Cameroon</t>
  </si>
  <si>
    <t>Canada</t>
  </si>
  <si>
    <t>Chile</t>
  </si>
  <si>
    <t>Kuwait</t>
  </si>
  <si>
    <t>Taiwan</t>
  </si>
  <si>
    <t>Korea</t>
  </si>
  <si>
    <t>United States</t>
  </si>
  <si>
    <t xml:space="preserve">Hong Kong SAR (China) </t>
  </si>
  <si>
    <t>Ixraen</t>
  </si>
  <si>
    <t>Mexico</t>
  </si>
  <si>
    <t>Norway</t>
  </si>
  <si>
    <t xml:space="preserve">South Africa </t>
  </si>
  <si>
    <t>New Zealand</t>
  </si>
  <si>
    <t>Russia Federation</t>
  </si>
  <si>
    <t xml:space="preserve">Japan </t>
  </si>
  <si>
    <t>Australia</t>
  </si>
  <si>
    <t>Pakistan</t>
  </si>
  <si>
    <t>Peru</t>
  </si>
  <si>
    <t>Turkey</t>
  </si>
  <si>
    <t>Switzerland</t>
  </si>
  <si>
    <t xml:space="preserve">China, PR </t>
  </si>
  <si>
    <t xml:space="preserve">Ukraine </t>
  </si>
  <si>
    <t>Senegal</t>
  </si>
  <si>
    <t>IM</t>
  </si>
  <si>
    <t>EX</t>
  </si>
  <si>
    <t>Two-way</t>
  </si>
  <si>
    <t>World</t>
  </si>
  <si>
    <t>2025 Jan-Oct</t>
  </si>
  <si>
    <t>Preliminary Exports of goods In 2025</t>
  </si>
  <si>
    <t xml:space="preserve">Jan. </t>
  </si>
  <si>
    <t>Feb</t>
  </si>
  <si>
    <t>Mar</t>
  </si>
  <si>
    <t>Apr</t>
  </si>
  <si>
    <t>11 months</t>
  </si>
  <si>
    <t>Preliminary Imports of goods In 2025</t>
  </si>
  <si>
    <t>Gasolines</t>
  </si>
  <si>
    <t>Diesel oils (DO)</t>
  </si>
  <si>
    <t>Fuel oils (FO)</t>
  </si>
  <si>
    <t>Jet fuel</t>
  </si>
  <si>
    <t>Urea</t>
  </si>
  <si>
    <t>Mixtures of nitrogen, phosphorus and potassium</t>
  </si>
  <si>
    <t>Amonium dihydrogen phosphate</t>
  </si>
  <si>
    <t>Amonium sulphate (SA)</t>
  </si>
  <si>
    <t>Potassium Chloride and sulphate</t>
  </si>
  <si>
    <t>Kind of 9 seats or less</t>
  </si>
  <si>
    <t>Kind of more than 9 seats</t>
  </si>
  <si>
    <t>Motor truck</t>
  </si>
  <si>
    <t>Preliminary Imports and Exports by group of countries, by country and territory In 2025</t>
  </si>
  <si>
    <t>The US</t>
  </si>
  <si>
    <t>2025 annualized</t>
  </si>
  <si>
    <t>Dollar gains/losses</t>
  </si>
  <si>
    <t>Imports of US goods</t>
  </si>
  <si>
    <t>Exports of goods to the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</si>
</sst>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\ ###\ ###"/>
    <numFmt numFmtId="165" formatCode="###\ ###\ ###"/>
    <numFmt numFmtId="166" formatCode="0.0%"/>
    <numFmt numFmtId="167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.VnArial"/>
      <family val="2"/>
    </font>
    <font>
      <b/>
      <sz val="13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u/>
      <sz val="13"/>
      <name val="Times New Roman"/>
      <family val="1"/>
    </font>
    <font>
      <sz val="10"/>
      <color indexed="8"/>
      <name val="Arial"/>
      <family val="2"/>
    </font>
    <font>
      <b/>
      <vertAlign val="superscript"/>
      <sz val="13"/>
      <name val="Times New Roman"/>
      <family val="1"/>
    </font>
    <font>
      <b/>
      <i/>
      <vertAlign val="superscript"/>
      <sz val="13"/>
      <name val="Times New Roman"/>
      <family val="1"/>
    </font>
    <font>
      <b/>
      <i/>
      <sz val="13"/>
      <name val="Times New Roman"/>
      <family val="1"/>
    </font>
    <font>
      <u/>
      <sz val="11"/>
      <color theme="10"/>
      <name val="Calibri"/>
      <family val="2"/>
      <scheme val="minor"/>
    </font>
    <font>
      <sz val="13"/>
      <name val=".VnTim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 applyNumberFormat="0" applyFill="0" applyBorder="0" applyAlignment="0" applyProtection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</cellStyleXfs>
  <cellXfs count="82">
    <xf numFmtId="0" fontId="0" fillId="0" borderId="0" xfId="0"/>
    <xf numFmtId="0" fontId="4" fillId="0" borderId="0" xfId="3" applyFont="1"/>
    <xf numFmtId="164" fontId="5" fillId="0" borderId="0" xfId="3" applyNumberFormat="1" applyFont="1"/>
    <xf numFmtId="164" fontId="6" fillId="0" borderId="0" xfId="3" applyNumberFormat="1" applyFont="1"/>
    <xf numFmtId="164" fontId="4" fillId="0" borderId="1" xfId="4" applyNumberFormat="1" applyFont="1" applyBorder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 wrapText="1"/>
    </xf>
    <xf numFmtId="164" fontId="4" fillId="0" borderId="0" xfId="3" applyNumberFormat="1" applyFont="1" applyAlignment="1">
      <alignment horizontal="left" vertical="center" wrapText="1" indent="1"/>
    </xf>
    <xf numFmtId="164" fontId="4" fillId="0" borderId="0" xfId="5" applyNumberFormat="1" applyFont="1" applyFill="1" applyBorder="1" applyAlignment="1">
      <alignment horizontal="right" vertical="center" wrapText="1" indent="2"/>
    </xf>
    <xf numFmtId="164" fontId="4" fillId="0" borderId="0" xfId="3" applyNumberFormat="1" applyFont="1" applyAlignment="1">
      <alignment horizontal="center" vertical="center" wrapText="1"/>
    </xf>
    <xf numFmtId="164" fontId="4" fillId="0" borderId="0" xfId="3" applyNumberFormat="1" applyFont="1" applyAlignment="1">
      <alignment horizontal="left" indent="1"/>
    </xf>
    <xf numFmtId="164" fontId="4" fillId="0" borderId="0" xfId="3" applyNumberFormat="1" applyFont="1" applyAlignment="1">
      <alignment horizontal="right"/>
    </xf>
    <xf numFmtId="164" fontId="4" fillId="0" borderId="0" xfId="3" applyNumberFormat="1" applyFont="1"/>
    <xf numFmtId="164" fontId="5" fillId="0" borderId="0" xfId="3" applyNumberFormat="1" applyFont="1" applyAlignment="1">
      <alignment horizontal="left" indent="2"/>
    </xf>
    <xf numFmtId="164" fontId="5" fillId="0" borderId="0" xfId="3" applyNumberFormat="1" applyFont="1" applyAlignment="1">
      <alignment horizontal="left" indent="3"/>
    </xf>
    <xf numFmtId="164" fontId="5" fillId="0" borderId="0" xfId="3" applyNumberFormat="1" applyFont="1" applyAlignment="1">
      <alignment horizontal="right"/>
    </xf>
    <xf numFmtId="164" fontId="4" fillId="0" borderId="0" xfId="3" applyNumberFormat="1" applyFont="1" applyAlignment="1">
      <alignment horizontal="left" indent="2"/>
    </xf>
    <xf numFmtId="0" fontId="5" fillId="0" borderId="0" xfId="3" applyFont="1" applyAlignment="1">
      <alignment horizontal="left" indent="1"/>
    </xf>
    <xf numFmtId="3" fontId="5" fillId="0" borderId="0" xfId="6" applyNumberFormat="1" applyFont="1" applyAlignment="1">
      <alignment horizontal="left" indent="1"/>
    </xf>
    <xf numFmtId="164" fontId="5" fillId="0" borderId="2" xfId="3" applyNumberFormat="1" applyFont="1" applyBorder="1" applyAlignment="1">
      <alignment horizontal="left" indent="1"/>
    </xf>
    <xf numFmtId="164" fontId="5" fillId="0" borderId="2" xfId="3" applyNumberFormat="1" applyFont="1" applyBorder="1" applyAlignment="1">
      <alignment horizontal="right" indent="2"/>
    </xf>
    <xf numFmtId="164" fontId="5" fillId="0" borderId="0" xfId="3" applyNumberFormat="1" applyFont="1" applyAlignment="1">
      <alignment horizontal="left" indent="1"/>
    </xf>
    <xf numFmtId="164" fontId="5" fillId="0" borderId="0" xfId="3" applyNumberFormat="1" applyFont="1" applyAlignment="1">
      <alignment horizontal="right" indent="2"/>
    </xf>
    <xf numFmtId="0" fontId="4" fillId="0" borderId="0" xfId="0" applyFont="1"/>
    <xf numFmtId="164" fontId="5" fillId="0" borderId="0" xfId="6" applyNumberFormat="1" applyFont="1"/>
    <xf numFmtId="164" fontId="6" fillId="0" borderId="0" xfId="6" applyNumberFormat="1" applyFont="1"/>
    <xf numFmtId="164" fontId="5" fillId="0" borderId="0" xfId="6" applyNumberFormat="1" applyFont="1" applyAlignment="1">
      <alignment horizontal="left"/>
    </xf>
    <xf numFmtId="164" fontId="7" fillId="0" borderId="0" xfId="6" applyNumberFormat="1" applyFont="1" applyAlignment="1">
      <alignment horizontal="center" vertical="center" wrapText="1"/>
    </xf>
    <xf numFmtId="164" fontId="5" fillId="0" borderId="0" xfId="6" applyNumberFormat="1" applyFont="1" applyAlignment="1">
      <alignment horizontal="left" indent="1"/>
    </xf>
    <xf numFmtId="164" fontId="5" fillId="0" borderId="0" xfId="6" applyNumberFormat="1" applyFont="1" applyAlignment="1">
      <alignment horizontal="right" indent="2"/>
    </xf>
    <xf numFmtId="164" fontId="4" fillId="0" borderId="0" xfId="6" applyNumberFormat="1" applyFont="1" applyAlignment="1">
      <alignment horizontal="left"/>
    </xf>
    <xf numFmtId="164" fontId="4" fillId="0" borderId="0" xfId="6" applyNumberFormat="1" applyFont="1" applyAlignment="1">
      <alignment horizontal="right"/>
    </xf>
    <xf numFmtId="165" fontId="4" fillId="0" borderId="0" xfId="7" applyNumberFormat="1" applyFont="1" applyAlignment="1">
      <alignment horizontal="right"/>
    </xf>
    <xf numFmtId="164" fontId="4" fillId="0" borderId="0" xfId="6" applyNumberFormat="1" applyFont="1"/>
    <xf numFmtId="164" fontId="5" fillId="0" borderId="0" xfId="6" applyNumberFormat="1" applyFont="1" applyAlignment="1">
      <alignment horizontal="right"/>
    </xf>
    <xf numFmtId="165" fontId="5" fillId="0" borderId="0" xfId="7" applyNumberFormat="1" applyFont="1" applyAlignment="1">
      <alignment horizontal="right"/>
    </xf>
    <xf numFmtId="164" fontId="5" fillId="0" borderId="0" xfId="6" applyNumberFormat="1" applyFont="1" applyAlignment="1">
      <alignment horizontal="left" indent="2"/>
    </xf>
    <xf numFmtId="164" fontId="4" fillId="0" borderId="0" xfId="3" applyNumberFormat="1" applyFont="1" applyAlignment="1">
      <alignment horizontal="left"/>
    </xf>
    <xf numFmtId="165" fontId="5" fillId="0" borderId="0" xfId="8" applyNumberFormat="1" applyFont="1" applyAlignment="1">
      <alignment horizontal="right"/>
    </xf>
    <xf numFmtId="164" fontId="5" fillId="0" borderId="2" xfId="6" applyNumberFormat="1" applyFont="1" applyBorder="1" applyAlignment="1">
      <alignment horizontal="left" indent="1"/>
    </xf>
    <xf numFmtId="164" fontId="5" fillId="0" borderId="2" xfId="6" applyNumberFormat="1" applyFont="1" applyBorder="1" applyAlignment="1">
      <alignment horizontal="right" indent="2"/>
    </xf>
    <xf numFmtId="164" fontId="11" fillId="0" borderId="0" xfId="6" applyNumberFormat="1" applyFont="1" applyAlignment="1">
      <alignment horizontal="left" indent="1"/>
    </xf>
    <xf numFmtId="164" fontId="5" fillId="0" borderId="0" xfId="6" applyNumberFormat="1" applyFont="1" applyAlignment="1">
      <alignment horizontal="right" indent="4"/>
    </xf>
    <xf numFmtId="0" fontId="13" fillId="0" borderId="0" xfId="9"/>
    <xf numFmtId="14" fontId="0" fillId="0" borderId="0" xfId="0" applyNumberFormat="1"/>
    <xf numFmtId="1" fontId="4" fillId="0" borderId="0" xfId="10" applyNumberFormat="1" applyFont="1"/>
    <xf numFmtId="164" fontId="5" fillId="0" borderId="0" xfId="11" applyNumberFormat="1" applyFont="1"/>
    <xf numFmtId="164" fontId="5" fillId="0" borderId="0" xfId="10" applyNumberFormat="1" applyFont="1"/>
    <xf numFmtId="164" fontId="5" fillId="0" borderId="2" xfId="11" applyNumberFormat="1" applyFont="1" applyBorder="1"/>
    <xf numFmtId="164" fontId="4" fillId="0" borderId="0" xfId="11" applyNumberFormat="1" applyFont="1"/>
    <xf numFmtId="164" fontId="4" fillId="0" borderId="1" xfId="10" applyNumberFormat="1" applyFont="1" applyBorder="1" applyAlignment="1">
      <alignment horizontal="center"/>
    </xf>
    <xf numFmtId="164" fontId="4" fillId="0" borderId="0" xfId="11" applyNumberFormat="1" applyFont="1" applyAlignment="1">
      <alignment horizontal="center"/>
    </xf>
    <xf numFmtId="164" fontId="5" fillId="0" borderId="0" xfId="11" applyNumberFormat="1" applyFont="1" applyAlignment="1">
      <alignment horizontal="center"/>
    </xf>
    <xf numFmtId="164" fontId="5" fillId="0" borderId="0" xfId="11" applyNumberFormat="1" applyFont="1" applyAlignment="1">
      <alignment horizontal="right" indent="2"/>
    </xf>
    <xf numFmtId="164" fontId="12" fillId="0" borderId="0" xfId="11" applyNumberFormat="1" applyFont="1" applyAlignment="1">
      <alignment horizontal="center"/>
    </xf>
    <xf numFmtId="165" fontId="4" fillId="0" borderId="0" xfId="11" applyNumberFormat="1" applyFont="1" applyAlignment="1">
      <alignment horizontal="right"/>
    </xf>
    <xf numFmtId="164" fontId="8" fillId="0" borderId="0" xfId="10" applyNumberFormat="1" applyFont="1"/>
    <xf numFmtId="1" fontId="5" fillId="0" borderId="0" xfId="12" applyNumberFormat="1" applyFont="1" applyAlignment="1">
      <alignment wrapText="1"/>
    </xf>
    <xf numFmtId="1" fontId="4" fillId="0" borderId="0" xfId="13" applyNumberFormat="1" applyFont="1"/>
    <xf numFmtId="164" fontId="5" fillId="0" borderId="0" xfId="14" applyNumberFormat="1" applyFont="1"/>
    <xf numFmtId="164" fontId="5" fillId="0" borderId="0" xfId="10" applyNumberFormat="1" applyFont="1" applyAlignment="1">
      <alignment vertical="center"/>
    </xf>
    <xf numFmtId="164" fontId="12" fillId="0" borderId="0" xfId="10" applyNumberFormat="1" applyFont="1"/>
    <xf numFmtId="165" fontId="4" fillId="0" borderId="0" xfId="10" applyNumberFormat="1" applyFont="1"/>
    <xf numFmtId="165" fontId="5" fillId="0" borderId="0" xfId="10" applyNumberFormat="1" applyFont="1"/>
    <xf numFmtId="165" fontId="5" fillId="0" borderId="0" xfId="11" applyNumberFormat="1" applyFont="1"/>
    <xf numFmtId="1" fontId="5" fillId="0" borderId="0" xfId="13" applyNumberFormat="1" applyFont="1"/>
    <xf numFmtId="164" fontId="12" fillId="0" borderId="0" xfId="11" applyNumberFormat="1" applyFont="1"/>
    <xf numFmtId="165" fontId="5" fillId="0" borderId="0" xfId="0" applyNumberFormat="1" applyFont="1"/>
    <xf numFmtId="164" fontId="5" fillId="0" borderId="2" xfId="10" applyNumberFormat="1" applyFont="1" applyBorder="1"/>
    <xf numFmtId="165" fontId="5" fillId="0" borderId="2" xfId="0" applyNumberFormat="1" applyFont="1" applyBorder="1" applyAlignment="1">
      <alignment horizontal="right" indent="2"/>
    </xf>
    <xf numFmtId="165" fontId="5" fillId="0" borderId="2" xfId="11" applyNumberFormat="1" applyFont="1" applyBorder="1" applyAlignment="1">
      <alignment horizontal="right" indent="2"/>
    </xf>
    <xf numFmtId="0" fontId="2" fillId="0" borderId="0" xfId="0" applyFont="1"/>
    <xf numFmtId="0" fontId="5" fillId="0" borderId="0" xfId="0" applyFont="1" applyAlignment="1">
      <alignment horizontal="left" indent="3"/>
    </xf>
    <xf numFmtId="166" fontId="0" fillId="0" borderId="0" xfId="2" applyNumberFormat="1" applyFont="1"/>
    <xf numFmtId="167" fontId="0" fillId="0" borderId="0" xfId="1" applyNumberFormat="1" applyFont="1"/>
    <xf numFmtId="43" fontId="0" fillId="0" borderId="0" xfId="0" applyNumberFormat="1"/>
    <xf numFmtId="164" fontId="4" fillId="0" borderId="1" xfId="4" applyNumberFormat="1" applyFont="1" applyBorder="1" applyAlignment="1">
      <alignment horizontal="center" vertical="center" wrapText="1"/>
    </xf>
    <xf numFmtId="164" fontId="5" fillId="0" borderId="1" xfId="4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164" fontId="4" fillId="0" borderId="1" xfId="11" applyNumberFormat="1" applyFont="1" applyBorder="1" applyAlignment="1">
      <alignment horizontal="center"/>
    </xf>
    <xf numFmtId="1" fontId="4" fillId="0" borderId="1" xfId="10" applyNumberFormat="1" applyFont="1" applyBorder="1" applyAlignment="1">
      <alignment horizontal="center" vertical="center"/>
    </xf>
    <xf numFmtId="1" fontId="5" fillId="0" borderId="1" xfId="10" applyNumberFormat="1" applyFont="1" applyBorder="1" applyAlignment="1">
      <alignment horizontal="center" vertical="center"/>
    </xf>
  </cellXfs>
  <cellStyles count="15">
    <cellStyle name="Comma" xfId="1" builtinId="3"/>
    <cellStyle name="Comma 10" xfId="5" xr:uid="{B43EF71E-9F52-4538-961F-8298B0B41310}"/>
    <cellStyle name="Comma 2 2" xfId="4" xr:uid="{0BEA0F19-3B58-4538-A6D9-1F577CF141E5}"/>
    <cellStyle name="Hyperlink" xfId="9" builtinId="8"/>
    <cellStyle name="Normal" xfId="0" builtinId="0"/>
    <cellStyle name="Normal 113" xfId="6" xr:uid="{3E81B8B1-F855-4D1C-8665-5369EBA5DD72}"/>
    <cellStyle name="Normal 120" xfId="8" xr:uid="{3881FEE2-669C-4C01-AB37-29360E14020E}"/>
    <cellStyle name="Normal 121" xfId="7" xr:uid="{B2504C6D-6A1E-4E25-9133-12741B3DE529}"/>
    <cellStyle name="Normal 2" xfId="13" xr:uid="{2D3DDA9B-3952-4B1B-956C-4DE6C5D86444}"/>
    <cellStyle name="Normal 2 113" xfId="11" xr:uid="{9EA9862E-D8CF-4C8F-A962-FC561E6FC8B5}"/>
    <cellStyle name="Normal 2 2 10" xfId="14" xr:uid="{BA6ABA13-DCC9-46A7-9195-3777361DFF93}"/>
    <cellStyle name="Normal 7 2" xfId="12" xr:uid="{A02D88DD-49B3-4D8D-A22E-3E4B8DD368B6}"/>
    <cellStyle name="Normal_HAIQUAN04" xfId="10" xr:uid="{1C9A7C12-C8B6-45EA-996A-C87B8DAA6B88}"/>
    <cellStyle name="Normal_Tong tri gia XNK.Hai quan 2 2" xfId="3" xr:uid="{324EB0B1-6D98-47E8-844F-5F6635CA815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so.gov.vn/en/import-ex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B4AE-14D1-4114-A3C0-C8A3C424ED5C}">
  <dimension ref="A1:AA65"/>
  <sheetViews>
    <sheetView topLeftCell="C1" zoomScale="61" workbookViewId="0">
      <selection activeCell="A27" sqref="A27:XFD27"/>
    </sheetView>
  </sheetViews>
  <sheetFormatPr defaultColWidth="9.109375" defaultRowHeight="16.8"/>
  <cols>
    <col min="1" max="1" width="62.109375" style="27" bestFit="1" customWidth="1"/>
    <col min="2" max="2" width="15.109375" style="28" bestFit="1" customWidth="1"/>
    <col min="3" max="3" width="16.44140625" style="28" bestFit="1" customWidth="1"/>
    <col min="4" max="4" width="12.33203125" style="23" bestFit="1" customWidth="1"/>
    <col min="5" max="5" width="12.6640625" style="23" bestFit="1" customWidth="1"/>
    <col min="6" max="17" width="12.6640625" style="23" customWidth="1"/>
    <col min="18" max="20" width="13.6640625" style="23" bestFit="1" customWidth="1"/>
    <col min="21" max="21" width="14.109375" style="23" bestFit="1" customWidth="1"/>
    <col min="22" max="22" width="13.6640625" style="23" bestFit="1" customWidth="1"/>
    <col min="23" max="23" width="14.109375" style="23" bestFit="1" customWidth="1"/>
    <col min="24" max="24" width="13.6640625" style="23" bestFit="1" customWidth="1"/>
    <col min="25" max="25" width="14.109375" style="23" bestFit="1" customWidth="1"/>
    <col min="26" max="26" width="13.6640625" style="23" bestFit="1" customWidth="1"/>
    <col min="27" max="27" width="14.109375" style="23" bestFit="1" customWidth="1"/>
    <col min="28" max="16384" width="9.109375" style="23"/>
  </cols>
  <sheetData>
    <row r="1" spans="1:27" s="24" customFormat="1" ht="16.5" customHeight="1">
      <c r="A1" s="22" t="s">
        <v>68</v>
      </c>
      <c r="B1" s="23"/>
      <c r="C1" s="23"/>
    </row>
    <row r="2" spans="1:27" ht="20.25" customHeight="1">
      <c r="A2" s="25"/>
      <c r="B2" s="23"/>
      <c r="C2" s="23"/>
    </row>
    <row r="3" spans="1:27" s="26" customFormat="1" ht="20.25" customHeight="1">
      <c r="A3" s="77" t="s">
        <v>1</v>
      </c>
      <c r="B3" s="75" t="s">
        <v>2</v>
      </c>
      <c r="C3" s="76"/>
      <c r="D3" s="75" t="s">
        <v>3</v>
      </c>
      <c r="E3" s="76"/>
      <c r="F3" s="75" t="s">
        <v>4</v>
      </c>
      <c r="G3" s="76"/>
      <c r="H3" s="75" t="s">
        <v>5</v>
      </c>
      <c r="I3" s="76"/>
      <c r="J3" s="75" t="s">
        <v>6</v>
      </c>
      <c r="K3" s="76"/>
      <c r="L3" s="75" t="s">
        <v>7</v>
      </c>
      <c r="M3" s="76"/>
      <c r="N3" s="75" t="s">
        <v>8</v>
      </c>
      <c r="O3" s="76"/>
      <c r="P3" s="75" t="s">
        <v>9</v>
      </c>
      <c r="Q3" s="76"/>
      <c r="R3" s="75" t="s">
        <v>10</v>
      </c>
      <c r="S3" s="76"/>
      <c r="T3" s="75" t="s">
        <v>11</v>
      </c>
      <c r="U3" s="76"/>
      <c r="V3" s="75" t="s">
        <v>12</v>
      </c>
      <c r="W3" s="76"/>
      <c r="X3" s="75" t="s">
        <v>13</v>
      </c>
      <c r="Y3" s="76"/>
      <c r="Z3" s="75" t="s">
        <v>14</v>
      </c>
      <c r="AA3" s="76"/>
    </row>
    <row r="4" spans="1:27" s="26" customFormat="1" ht="31.5" customHeight="1">
      <c r="A4" s="78"/>
      <c r="B4" s="4" t="s">
        <v>15</v>
      </c>
      <c r="C4" s="4" t="s">
        <v>16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15</v>
      </c>
      <c r="I4" s="4" t="s">
        <v>16</v>
      </c>
      <c r="J4" s="4" t="s">
        <v>15</v>
      </c>
      <c r="K4" s="4" t="s">
        <v>16</v>
      </c>
      <c r="L4" s="4" t="s">
        <v>15</v>
      </c>
      <c r="M4" s="4" t="s">
        <v>16</v>
      </c>
      <c r="N4" s="4" t="s">
        <v>15</v>
      </c>
      <c r="O4" s="4" t="s">
        <v>16</v>
      </c>
      <c r="P4" s="4" t="s">
        <v>15</v>
      </c>
      <c r="Q4" s="4" t="s">
        <v>16</v>
      </c>
      <c r="R4" s="4" t="s">
        <v>15</v>
      </c>
      <c r="S4" s="4" t="s">
        <v>16</v>
      </c>
      <c r="T4" s="4" t="s">
        <v>15</v>
      </c>
      <c r="U4" s="4" t="s">
        <v>16</v>
      </c>
      <c r="V4" s="4" t="s">
        <v>15</v>
      </c>
      <c r="W4" s="4" t="s">
        <v>16</v>
      </c>
      <c r="X4" s="4" t="s">
        <v>15</v>
      </c>
      <c r="Y4" s="4" t="s">
        <v>16</v>
      </c>
      <c r="Z4" s="4" t="s">
        <v>15</v>
      </c>
      <c r="AA4" s="4" t="s">
        <v>16</v>
      </c>
    </row>
    <row r="5" spans="1:27" ht="20.25" customHeight="1"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32" customFormat="1" ht="20.25" customHeight="1">
      <c r="A6" s="29" t="s">
        <v>17</v>
      </c>
      <c r="B6" s="30"/>
      <c r="C6" s="31">
        <v>30898421.447000001</v>
      </c>
      <c r="D6" s="30">
        <v>0</v>
      </c>
      <c r="E6" s="31">
        <v>23314044.452999998</v>
      </c>
      <c r="F6" s="31">
        <v>0</v>
      </c>
      <c r="G6" s="31">
        <v>30867650.113000002</v>
      </c>
      <c r="H6" s="31">
        <v>0</v>
      </c>
      <c r="I6" s="31">
        <v>29883601.456</v>
      </c>
      <c r="J6" s="31">
        <v>0</v>
      </c>
      <c r="K6" s="31">
        <v>32701342.008999988</v>
      </c>
      <c r="L6" s="31">
        <v>0</v>
      </c>
      <c r="M6" s="31">
        <v>31222751.507000029</v>
      </c>
      <c r="N6" s="31">
        <v>0</v>
      </c>
      <c r="O6" s="31">
        <v>34077360.557999998</v>
      </c>
      <c r="P6" s="31">
        <v>0</v>
      </c>
      <c r="Q6" s="31">
        <v>33742363.167000003</v>
      </c>
      <c r="R6" s="30"/>
      <c r="S6" s="31">
        <v>31758453.092999998</v>
      </c>
      <c r="T6" s="30">
        <v>0</v>
      </c>
      <c r="U6" s="31">
        <v>33814100.900000006</v>
      </c>
      <c r="V6" s="30"/>
      <c r="W6" s="31">
        <v>33478577.144000035</v>
      </c>
      <c r="X6" s="30"/>
      <c r="Y6" s="31">
        <v>35005006.914999999</v>
      </c>
      <c r="Z6" s="30"/>
      <c r="AA6" s="31">
        <v>380763672.76200002</v>
      </c>
    </row>
    <row r="7" spans="1:27" ht="20.25" customHeight="1">
      <c r="A7" s="12" t="s">
        <v>18</v>
      </c>
      <c r="B7" s="33"/>
      <c r="C7" s="34">
        <v>19650581.379999999</v>
      </c>
      <c r="D7" s="33">
        <v>0</v>
      </c>
      <c r="E7" s="34">
        <v>15382427.981000002</v>
      </c>
      <c r="F7" s="34">
        <v>0</v>
      </c>
      <c r="G7" s="34">
        <v>19293152.807999995</v>
      </c>
      <c r="H7" s="34">
        <v>0</v>
      </c>
      <c r="I7" s="34">
        <v>18482868.651999995</v>
      </c>
      <c r="J7" s="34">
        <v>0</v>
      </c>
      <c r="K7" s="34">
        <v>20701225.575000003</v>
      </c>
      <c r="L7" s="34">
        <v>0</v>
      </c>
      <c r="M7" s="34">
        <v>19788486.776000008</v>
      </c>
      <c r="N7" s="34">
        <v>0</v>
      </c>
      <c r="O7" s="34">
        <v>22085624.165000007</v>
      </c>
      <c r="P7" s="34">
        <v>0</v>
      </c>
      <c r="Q7" s="34">
        <v>21586720.175999999</v>
      </c>
      <c r="R7" s="33"/>
      <c r="S7" s="34">
        <v>20819658.092999998</v>
      </c>
      <c r="T7" s="33">
        <v>0</v>
      </c>
      <c r="U7" s="34">
        <v>20910248.217000008</v>
      </c>
      <c r="V7" s="33"/>
      <c r="W7" s="34">
        <v>20943426.642999988</v>
      </c>
      <c r="X7" s="33"/>
      <c r="Y7" s="34">
        <v>21005663.158</v>
      </c>
      <c r="Z7" s="33"/>
      <c r="AA7" s="34">
        <v>240650083.62400001</v>
      </c>
    </row>
    <row r="8" spans="1:27" ht="20.25" customHeight="1">
      <c r="A8" s="35"/>
      <c r="B8" s="33"/>
      <c r="C8" s="33"/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33">
        <v>0</v>
      </c>
      <c r="Q8" s="33">
        <v>0</v>
      </c>
      <c r="R8" s="33"/>
      <c r="S8" s="33"/>
      <c r="T8" s="33">
        <v>0</v>
      </c>
      <c r="U8" s="33">
        <v>0</v>
      </c>
      <c r="V8" s="33"/>
      <c r="W8" s="33"/>
      <c r="X8" s="33"/>
      <c r="Y8" s="33"/>
      <c r="Z8" s="33"/>
      <c r="AA8" s="33"/>
    </row>
    <row r="9" spans="1:27" ht="20.25" customHeight="1">
      <c r="A9" s="36" t="s">
        <v>21</v>
      </c>
      <c r="B9" s="33"/>
      <c r="C9" s="33"/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/>
      <c r="S9" s="33"/>
      <c r="T9" s="33">
        <v>0</v>
      </c>
      <c r="U9" s="33">
        <v>0</v>
      </c>
      <c r="V9" s="33"/>
      <c r="W9" s="33"/>
      <c r="X9" s="33"/>
      <c r="Y9" s="33"/>
      <c r="Z9" s="33"/>
      <c r="AA9" s="33"/>
    </row>
    <row r="10" spans="1:27" ht="20.25" customHeight="1">
      <c r="A10" s="17" t="s">
        <v>69</v>
      </c>
      <c r="B10" s="37"/>
      <c r="C10" s="37">
        <v>246034.97099999999</v>
      </c>
      <c r="D10" s="37">
        <v>0</v>
      </c>
      <c r="E10" s="37">
        <v>160401.144</v>
      </c>
      <c r="F10" s="37">
        <v>0</v>
      </c>
      <c r="G10" s="37">
        <v>213166.10500000001</v>
      </c>
      <c r="H10" s="37">
        <v>0</v>
      </c>
      <c r="I10" s="37">
        <v>172028.34100000001</v>
      </c>
      <c r="J10" s="37">
        <v>0</v>
      </c>
      <c r="K10" s="37">
        <v>202021.09600000002</v>
      </c>
      <c r="L10" s="37">
        <v>0</v>
      </c>
      <c r="M10" s="37">
        <v>225536.38399999996</v>
      </c>
      <c r="N10" s="37">
        <v>0</v>
      </c>
      <c r="O10" s="37">
        <v>218882.20299999998</v>
      </c>
      <c r="P10" s="37"/>
      <c r="Q10" s="37">
        <v>238362.02299999999</v>
      </c>
      <c r="R10" s="37"/>
      <c r="S10" s="37">
        <v>195520.50899999999</v>
      </c>
      <c r="T10" s="37">
        <v>0</v>
      </c>
      <c r="U10" s="37">
        <v>218371.87699999998</v>
      </c>
      <c r="V10" s="37">
        <v>0</v>
      </c>
      <c r="W10" s="37">
        <v>240602.23300000015</v>
      </c>
      <c r="X10" s="37"/>
      <c r="Y10" s="37">
        <v>306119.17200000002</v>
      </c>
      <c r="Z10" s="37"/>
      <c r="AA10" s="37">
        <v>2637046.0580000002</v>
      </c>
    </row>
    <row r="11" spans="1:27" ht="20.25" customHeight="1">
      <c r="A11" s="17" t="s">
        <v>70</v>
      </c>
      <c r="B11" s="37"/>
      <c r="C11" s="37">
        <v>82005.384999999995</v>
      </c>
      <c r="D11" s="37">
        <v>0</v>
      </c>
      <c r="E11" s="37">
        <v>64383.883000000016</v>
      </c>
      <c r="F11" s="37">
        <v>0</v>
      </c>
      <c r="G11" s="37">
        <v>98314.337000000014</v>
      </c>
      <c r="H11" s="37">
        <v>0</v>
      </c>
      <c r="I11" s="37">
        <v>99363.679999999964</v>
      </c>
      <c r="J11" s="37">
        <v>0</v>
      </c>
      <c r="K11" s="37">
        <v>94313.101000000024</v>
      </c>
      <c r="L11" s="37">
        <v>0</v>
      </c>
      <c r="M11" s="37">
        <v>95681.897999999986</v>
      </c>
      <c r="N11" s="37">
        <v>0</v>
      </c>
      <c r="O11" s="37">
        <v>101507.91200000001</v>
      </c>
      <c r="P11" s="37"/>
      <c r="Q11" s="37">
        <v>108856.845</v>
      </c>
      <c r="R11" s="37"/>
      <c r="S11" s="37">
        <v>86183.247000000003</v>
      </c>
      <c r="T11" s="37">
        <v>0</v>
      </c>
      <c r="U11" s="37">
        <v>96082.468000000052</v>
      </c>
      <c r="V11" s="37">
        <v>0</v>
      </c>
      <c r="W11" s="37">
        <v>102579.47100000009</v>
      </c>
      <c r="X11" s="37"/>
      <c r="Y11" s="37">
        <v>99231.051999999996</v>
      </c>
      <c r="Z11" s="37"/>
      <c r="AA11" s="37">
        <v>1128503.2790000001</v>
      </c>
    </row>
    <row r="12" spans="1:27" ht="20.25" customHeight="1">
      <c r="A12" s="17" t="s">
        <v>23</v>
      </c>
      <c r="B12" s="37"/>
      <c r="C12" s="37">
        <v>216595.60200000001</v>
      </c>
      <c r="D12" s="37">
        <v>0</v>
      </c>
      <c r="E12" s="37">
        <v>120798.04099999997</v>
      </c>
      <c r="F12" s="37">
        <v>0</v>
      </c>
      <c r="G12" s="37">
        <v>155785.74900000001</v>
      </c>
      <c r="H12" s="37">
        <v>0</v>
      </c>
      <c r="I12" s="37">
        <v>142351.19700000004</v>
      </c>
      <c r="J12" s="37">
        <v>0</v>
      </c>
      <c r="K12" s="37">
        <v>174796.66700000002</v>
      </c>
      <c r="L12" s="37">
        <v>0</v>
      </c>
      <c r="M12" s="37">
        <v>210558.55599999998</v>
      </c>
      <c r="N12" s="37">
        <v>0</v>
      </c>
      <c r="O12" s="37">
        <v>206241.69899999991</v>
      </c>
      <c r="P12" s="37"/>
      <c r="Q12" s="37">
        <v>220351.51300000001</v>
      </c>
      <c r="R12" s="37"/>
      <c r="S12" s="37">
        <v>211911.07399999999</v>
      </c>
      <c r="T12" s="37">
        <v>0</v>
      </c>
      <c r="U12" s="37">
        <v>211143.28999999986</v>
      </c>
      <c r="V12" s="37">
        <v>0</v>
      </c>
      <c r="W12" s="37">
        <v>252165.96800000028</v>
      </c>
      <c r="X12" s="37"/>
      <c r="Y12" s="37">
        <v>304277.033</v>
      </c>
      <c r="Z12" s="37"/>
      <c r="AA12" s="37">
        <v>2426976.389</v>
      </c>
    </row>
    <row r="13" spans="1:27" ht="20.25" customHeight="1">
      <c r="A13" s="16" t="s">
        <v>24</v>
      </c>
      <c r="B13" s="37">
        <v>92543</v>
      </c>
      <c r="C13" s="37">
        <v>104894.02800000001</v>
      </c>
      <c r="D13" s="37">
        <v>133088</v>
      </c>
      <c r="E13" s="37">
        <v>171680.18800000002</v>
      </c>
      <c r="F13" s="37">
        <v>437836</v>
      </c>
      <c r="G13" s="37">
        <v>549098.78200000001</v>
      </c>
      <c r="H13" s="37">
        <v>295477</v>
      </c>
      <c r="I13" s="37">
        <v>368808.47499999998</v>
      </c>
      <c r="J13" s="37">
        <v>225942</v>
      </c>
      <c r="K13" s="37">
        <v>261796.69200000004</v>
      </c>
      <c r="L13" s="37">
        <v>307646</v>
      </c>
      <c r="M13" s="37">
        <v>346819.80599999987</v>
      </c>
      <c r="N13" s="37">
        <v>288651</v>
      </c>
      <c r="O13" s="37">
        <v>342859.11700000009</v>
      </c>
      <c r="P13" s="37">
        <v>211225</v>
      </c>
      <c r="Q13" s="37">
        <v>283332.38199999998</v>
      </c>
      <c r="R13" s="37">
        <v>169864</v>
      </c>
      <c r="S13" s="37">
        <v>243246.43100000001</v>
      </c>
      <c r="T13" s="37">
        <v>147300</v>
      </c>
      <c r="U13" s="37">
        <v>227186.76200000051</v>
      </c>
      <c r="V13" s="37">
        <v>84975</v>
      </c>
      <c r="W13" s="37">
        <v>139501.03699999908</v>
      </c>
      <c r="X13" s="37">
        <v>104546</v>
      </c>
      <c r="Y13" s="37">
        <v>184735.76800000001</v>
      </c>
      <c r="Z13" s="37">
        <v>2499093</v>
      </c>
      <c r="AA13" s="37">
        <v>3223959.4679999999</v>
      </c>
    </row>
    <row r="14" spans="1:27" ht="20.25" customHeight="1">
      <c r="A14" s="17" t="s">
        <v>71</v>
      </c>
      <c r="B14" s="37">
        <v>535349</v>
      </c>
      <c r="C14" s="37">
        <v>156366.861</v>
      </c>
      <c r="D14" s="37">
        <v>503681</v>
      </c>
      <c r="E14" s="37">
        <v>133959.742</v>
      </c>
      <c r="F14" s="37">
        <v>467665</v>
      </c>
      <c r="G14" s="37">
        <v>131064.28099999999</v>
      </c>
      <c r="H14" s="37">
        <v>791635</v>
      </c>
      <c r="I14" s="37">
        <v>216977.68699999998</v>
      </c>
      <c r="J14" s="37">
        <v>533421</v>
      </c>
      <c r="K14" s="37">
        <v>141163.90300000005</v>
      </c>
      <c r="L14" s="37">
        <v>292292</v>
      </c>
      <c r="M14" s="37">
        <v>82795.604999999981</v>
      </c>
      <c r="N14" s="37">
        <v>316439</v>
      </c>
      <c r="O14" s="37">
        <v>92345.816999999923</v>
      </c>
      <c r="P14" s="37">
        <v>269712</v>
      </c>
      <c r="Q14" s="37">
        <v>73247.376000000004</v>
      </c>
      <c r="R14" s="37">
        <v>843823</v>
      </c>
      <c r="S14" s="37">
        <v>226430.606</v>
      </c>
      <c r="T14" s="37">
        <v>461921</v>
      </c>
      <c r="U14" s="37">
        <v>122486.12100000028</v>
      </c>
      <c r="V14" s="37">
        <v>355258</v>
      </c>
      <c r="W14" s="37">
        <v>99828.857000000076</v>
      </c>
      <c r="X14" s="37">
        <v>367333</v>
      </c>
      <c r="Y14" s="37">
        <v>100890.792</v>
      </c>
      <c r="Z14" s="37">
        <v>5738529</v>
      </c>
      <c r="AA14" s="37">
        <v>1577557.648</v>
      </c>
    </row>
    <row r="15" spans="1:27" ht="20.25" customHeight="1">
      <c r="A15" s="17" t="s">
        <v>72</v>
      </c>
      <c r="B15" s="37">
        <v>981316</v>
      </c>
      <c r="C15" s="37">
        <v>250233.00700000001</v>
      </c>
      <c r="D15" s="37">
        <v>930840</v>
      </c>
      <c r="E15" s="37">
        <v>237053.264</v>
      </c>
      <c r="F15" s="37">
        <v>868609</v>
      </c>
      <c r="G15" s="37">
        <v>215455.04199999999</v>
      </c>
      <c r="H15" s="37">
        <v>661612</v>
      </c>
      <c r="I15" s="37">
        <v>168351.96700000006</v>
      </c>
      <c r="J15" s="37">
        <v>795321</v>
      </c>
      <c r="K15" s="37">
        <v>196065.11100000003</v>
      </c>
      <c r="L15" s="37">
        <v>611859</v>
      </c>
      <c r="M15" s="37">
        <v>148332.02399999998</v>
      </c>
      <c r="N15" s="37">
        <v>894314</v>
      </c>
      <c r="O15" s="37">
        <v>215050.27199999988</v>
      </c>
      <c r="P15" s="37">
        <v>1189316</v>
      </c>
      <c r="Q15" s="37">
        <v>284435.14199999999</v>
      </c>
      <c r="R15" s="37">
        <v>1152681</v>
      </c>
      <c r="S15" s="37">
        <v>268425.391</v>
      </c>
      <c r="T15" s="37">
        <v>1547845</v>
      </c>
      <c r="U15" s="37">
        <v>361128.58999999997</v>
      </c>
      <c r="V15" s="37">
        <v>1478832</v>
      </c>
      <c r="W15" s="37">
        <v>353410.54000000015</v>
      </c>
      <c r="X15" s="37">
        <v>1405743</v>
      </c>
      <c r="Y15" s="37">
        <v>343294.69099999999</v>
      </c>
      <c r="Z15" s="37">
        <v>12518288</v>
      </c>
      <c r="AA15" s="37">
        <v>3041235.0410000002</v>
      </c>
    </row>
    <row r="16" spans="1:27" ht="20.25" customHeight="1">
      <c r="A16" s="17" t="s">
        <v>73</v>
      </c>
      <c r="B16" s="37">
        <v>212228</v>
      </c>
      <c r="C16" s="37">
        <v>122083.745</v>
      </c>
      <c r="D16" s="37">
        <v>126901</v>
      </c>
      <c r="E16" s="37">
        <v>70956.447000000015</v>
      </c>
      <c r="F16" s="37">
        <v>200868</v>
      </c>
      <c r="G16" s="37">
        <v>103575.39599999998</v>
      </c>
      <c r="H16" s="37">
        <v>222870</v>
      </c>
      <c r="I16" s="37">
        <v>111206.34500000003</v>
      </c>
      <c r="J16" s="37">
        <v>225697</v>
      </c>
      <c r="K16" s="37">
        <v>114282.38500000001</v>
      </c>
      <c r="L16" s="37">
        <v>76083</v>
      </c>
      <c r="M16" s="37">
        <v>39371.453999999969</v>
      </c>
      <c r="N16" s="37">
        <v>248546</v>
      </c>
      <c r="O16" s="37">
        <v>126174.40700000001</v>
      </c>
      <c r="P16" s="37">
        <v>132031</v>
      </c>
      <c r="Q16" s="37">
        <v>66239.793000000005</v>
      </c>
      <c r="R16" s="37">
        <v>148004</v>
      </c>
      <c r="S16" s="37">
        <v>71800.114000000001</v>
      </c>
      <c r="T16" s="37">
        <v>223338</v>
      </c>
      <c r="U16" s="37">
        <v>110148.42799999972</v>
      </c>
      <c r="V16" s="37">
        <v>162510</v>
      </c>
      <c r="W16" s="37">
        <v>80719.843000000255</v>
      </c>
      <c r="X16" s="37">
        <v>239148</v>
      </c>
      <c r="Y16" s="37">
        <v>110579.486</v>
      </c>
      <c r="Z16" s="37">
        <v>2218224</v>
      </c>
      <c r="AA16" s="37">
        <v>1127137.8430000001</v>
      </c>
    </row>
    <row r="17" spans="1:27" ht="20.25" customHeight="1">
      <c r="A17" s="17" t="s">
        <v>74</v>
      </c>
      <c r="B17" s="37"/>
      <c r="C17" s="37">
        <v>80392.835999999996</v>
      </c>
      <c r="D17" s="37">
        <v>0</v>
      </c>
      <c r="E17" s="37">
        <v>63344.332000000009</v>
      </c>
      <c r="F17" s="37">
        <v>0</v>
      </c>
      <c r="G17" s="37">
        <v>106354.24899999997</v>
      </c>
      <c r="H17" s="37">
        <v>0</v>
      </c>
      <c r="I17" s="37">
        <v>127255.78700000004</v>
      </c>
      <c r="J17" s="37">
        <v>0</v>
      </c>
      <c r="K17" s="37">
        <v>82841.131999999983</v>
      </c>
      <c r="L17" s="37">
        <v>0</v>
      </c>
      <c r="M17" s="37">
        <v>99370.814999999944</v>
      </c>
      <c r="N17" s="37">
        <v>0</v>
      </c>
      <c r="O17" s="37">
        <v>112428.65000000002</v>
      </c>
      <c r="P17" s="37"/>
      <c r="Q17" s="37">
        <v>144915.345</v>
      </c>
      <c r="R17" s="37"/>
      <c r="S17" s="37">
        <v>133438.152</v>
      </c>
      <c r="T17" s="37">
        <v>0</v>
      </c>
      <c r="U17" s="37">
        <v>162769.28600000014</v>
      </c>
      <c r="V17" s="37">
        <v>0</v>
      </c>
      <c r="W17" s="37">
        <v>136055.70000000001</v>
      </c>
      <c r="X17" s="37"/>
      <c r="Y17" s="37">
        <v>142204.23699999999</v>
      </c>
      <c r="Z17" s="37"/>
      <c r="AA17" s="37">
        <v>1391370.5209999999</v>
      </c>
    </row>
    <row r="18" spans="1:27" ht="20.25" customHeight="1">
      <c r="A18" s="17" t="s">
        <v>30</v>
      </c>
      <c r="B18" s="37"/>
      <c r="C18" s="37">
        <v>45451.997000000003</v>
      </c>
      <c r="D18" s="37">
        <v>0</v>
      </c>
      <c r="E18" s="37">
        <v>28212.831999999995</v>
      </c>
      <c r="F18" s="37">
        <v>0</v>
      </c>
      <c r="G18" s="37">
        <v>39571.206000000006</v>
      </c>
      <c r="H18" s="37">
        <v>0</v>
      </c>
      <c r="I18" s="37">
        <v>33821.786999999982</v>
      </c>
      <c r="J18" s="37">
        <v>0</v>
      </c>
      <c r="K18" s="37">
        <v>42482.591000000015</v>
      </c>
      <c r="L18" s="37">
        <v>0</v>
      </c>
      <c r="M18" s="37">
        <v>45120.513000000006</v>
      </c>
      <c r="N18" s="37">
        <v>0</v>
      </c>
      <c r="O18" s="37">
        <v>53266.081999999966</v>
      </c>
      <c r="P18" s="37"/>
      <c r="Q18" s="37">
        <v>56128.733999999997</v>
      </c>
      <c r="R18" s="37"/>
      <c r="S18" s="37">
        <v>63823.375</v>
      </c>
      <c r="T18" s="37">
        <v>0</v>
      </c>
      <c r="U18" s="37">
        <v>75067.073000000033</v>
      </c>
      <c r="V18" s="37">
        <v>0</v>
      </c>
      <c r="W18" s="37">
        <v>83138.628000000084</v>
      </c>
      <c r="X18" s="37"/>
      <c r="Y18" s="37">
        <v>75215.540999999997</v>
      </c>
      <c r="Z18" s="37"/>
      <c r="AA18" s="37">
        <v>641300.35900000005</v>
      </c>
    </row>
    <row r="19" spans="1:27" ht="20.25" customHeight="1">
      <c r="A19" s="17" t="s">
        <v>75</v>
      </c>
      <c r="B19" s="37"/>
      <c r="C19" s="37">
        <v>90660.618000000002</v>
      </c>
      <c r="D19" s="37">
        <v>0</v>
      </c>
      <c r="E19" s="37">
        <v>80114.607000000004</v>
      </c>
      <c r="F19" s="37">
        <v>0</v>
      </c>
      <c r="G19" s="37">
        <v>98298.958999999988</v>
      </c>
      <c r="H19" s="37">
        <v>0</v>
      </c>
      <c r="I19" s="37">
        <v>103739.31099999999</v>
      </c>
      <c r="J19" s="37">
        <v>0</v>
      </c>
      <c r="K19" s="37">
        <v>113368.62300000002</v>
      </c>
      <c r="L19" s="37">
        <v>0</v>
      </c>
      <c r="M19" s="37">
        <v>114662.924</v>
      </c>
      <c r="N19" s="37">
        <v>0</v>
      </c>
      <c r="O19" s="37">
        <v>140755.18900000001</v>
      </c>
      <c r="P19" s="37"/>
      <c r="Q19" s="37">
        <v>121629.822</v>
      </c>
      <c r="R19" s="37"/>
      <c r="S19" s="37">
        <v>126314.526</v>
      </c>
      <c r="T19" s="37">
        <v>0</v>
      </c>
      <c r="U19" s="37">
        <v>111719.08900000004</v>
      </c>
      <c r="V19" s="37">
        <v>0</v>
      </c>
      <c r="W19" s="37">
        <v>122115.73899999996</v>
      </c>
      <c r="X19" s="37"/>
      <c r="Y19" s="37">
        <v>123137.64200000001</v>
      </c>
      <c r="Z19" s="37"/>
      <c r="AA19" s="37">
        <v>1346517.0490000001</v>
      </c>
    </row>
    <row r="20" spans="1:27" ht="20.25" customHeight="1">
      <c r="A20" s="17" t="s">
        <v>31</v>
      </c>
      <c r="B20" s="37"/>
      <c r="C20" s="37">
        <v>424779.152</v>
      </c>
      <c r="D20" s="37">
        <v>0</v>
      </c>
      <c r="E20" s="37">
        <v>341010.71400000004</v>
      </c>
      <c r="F20" s="37">
        <v>0</v>
      </c>
      <c r="G20" s="37">
        <v>442835.66099999996</v>
      </c>
      <c r="H20" s="37">
        <v>0</v>
      </c>
      <c r="I20" s="37">
        <v>479017.47799999989</v>
      </c>
      <c r="J20" s="37">
        <v>0</v>
      </c>
      <c r="K20" s="37">
        <v>437731.13100000005</v>
      </c>
      <c r="L20" s="37">
        <v>0</v>
      </c>
      <c r="M20" s="37">
        <v>435677.12000000011</v>
      </c>
      <c r="N20" s="37">
        <v>0</v>
      </c>
      <c r="O20" s="37">
        <v>352882.77600000007</v>
      </c>
      <c r="P20" s="37"/>
      <c r="Q20" s="37">
        <v>453860.89600000001</v>
      </c>
      <c r="R20" s="37"/>
      <c r="S20" s="37">
        <v>290377.91800000001</v>
      </c>
      <c r="T20" s="37">
        <v>0</v>
      </c>
      <c r="U20" s="37">
        <v>364376.91099999961</v>
      </c>
      <c r="V20" s="37">
        <v>0</v>
      </c>
      <c r="W20" s="37">
        <v>420466.28900000022</v>
      </c>
      <c r="X20" s="37"/>
      <c r="Y20" s="37">
        <v>456998.00300000003</v>
      </c>
      <c r="Z20" s="37"/>
      <c r="AA20" s="37">
        <v>4900014.0489999996</v>
      </c>
    </row>
    <row r="21" spans="1:27" ht="20.25" customHeight="1">
      <c r="A21" s="17" t="s">
        <v>76</v>
      </c>
      <c r="B21" s="37"/>
      <c r="C21" s="37">
        <v>10164.968999999999</v>
      </c>
      <c r="D21" s="37">
        <v>0</v>
      </c>
      <c r="E21" s="37">
        <v>6936.58</v>
      </c>
      <c r="F21" s="37">
        <v>0</v>
      </c>
      <c r="G21" s="37">
        <v>9991.616</v>
      </c>
      <c r="H21" s="37">
        <v>0</v>
      </c>
      <c r="I21" s="37">
        <v>10491.898000000001</v>
      </c>
      <c r="J21" s="37">
        <v>0</v>
      </c>
      <c r="K21" s="37">
        <v>49738.200000000004</v>
      </c>
      <c r="L21" s="37">
        <v>0</v>
      </c>
      <c r="M21" s="37">
        <v>64871.467000000004</v>
      </c>
      <c r="N21" s="37">
        <v>0</v>
      </c>
      <c r="O21" s="37">
        <v>62582.296999999991</v>
      </c>
      <c r="P21" s="37"/>
      <c r="Q21" s="37">
        <v>40547.137999999999</v>
      </c>
      <c r="R21" s="37"/>
      <c r="S21" s="37">
        <v>40992.017999999996</v>
      </c>
      <c r="T21" s="37">
        <v>0</v>
      </c>
      <c r="U21" s="37">
        <v>39281.998999999989</v>
      </c>
      <c r="V21" s="37">
        <v>0</v>
      </c>
      <c r="W21" s="37">
        <v>68119.828000000038</v>
      </c>
      <c r="X21" s="37"/>
      <c r="Y21" s="37">
        <v>105331.836</v>
      </c>
      <c r="Z21" s="37"/>
      <c r="AA21" s="37">
        <v>509049.84600000002</v>
      </c>
    </row>
    <row r="22" spans="1:27" ht="20.25" customHeight="1">
      <c r="A22" s="17" t="s">
        <v>32</v>
      </c>
      <c r="B22" s="37">
        <v>1796422</v>
      </c>
      <c r="C22" s="37">
        <v>227395.42300000001</v>
      </c>
      <c r="D22" s="37">
        <v>1686304</v>
      </c>
      <c r="E22" s="37">
        <v>209319.12299999996</v>
      </c>
      <c r="F22" s="37">
        <v>2415481</v>
      </c>
      <c r="G22" s="37">
        <v>285565.777</v>
      </c>
      <c r="H22" s="37">
        <v>2222727</v>
      </c>
      <c r="I22" s="37">
        <v>214005.81000000006</v>
      </c>
      <c r="J22" s="37">
        <v>2262651</v>
      </c>
      <c r="K22" s="37">
        <v>239654.02599999995</v>
      </c>
      <c r="L22" s="37">
        <v>2241967</v>
      </c>
      <c r="M22" s="37">
        <v>249287.67500000005</v>
      </c>
      <c r="N22" s="37">
        <v>2545406</v>
      </c>
      <c r="O22" s="37">
        <v>262360.98399999994</v>
      </c>
      <c r="P22" s="37">
        <v>2651958</v>
      </c>
      <c r="Q22" s="37">
        <v>279016.38500000001</v>
      </c>
      <c r="R22" s="37">
        <v>1629102</v>
      </c>
      <c r="S22" s="37">
        <v>175853.302</v>
      </c>
      <c r="T22" s="37">
        <v>2392634</v>
      </c>
      <c r="U22" s="37">
        <v>240768.35599999997</v>
      </c>
      <c r="V22" s="37">
        <v>2122616</v>
      </c>
      <c r="W22" s="37">
        <v>234326.20999999985</v>
      </c>
      <c r="X22" s="37">
        <v>2175033</v>
      </c>
      <c r="Y22" s="37">
        <v>233998.6</v>
      </c>
      <c r="Z22" s="37">
        <v>26142301</v>
      </c>
      <c r="AA22" s="37">
        <v>2851551.6710000001</v>
      </c>
    </row>
    <row r="23" spans="1:27" ht="20.25" customHeight="1">
      <c r="A23" s="17" t="s">
        <v>34</v>
      </c>
      <c r="B23" s="37">
        <v>5077771</v>
      </c>
      <c r="C23" s="37">
        <v>670122.76100000006</v>
      </c>
      <c r="D23" s="37">
        <v>4175657</v>
      </c>
      <c r="E23" s="37">
        <v>612834.88</v>
      </c>
      <c r="F23" s="37">
        <v>5422244</v>
      </c>
      <c r="G23" s="37">
        <v>666571.97999999986</v>
      </c>
      <c r="H23" s="37">
        <v>5893120</v>
      </c>
      <c r="I23" s="37">
        <v>752556.61699999985</v>
      </c>
      <c r="J23" s="37">
        <v>6496219</v>
      </c>
      <c r="K23" s="37">
        <v>761639.96299999999</v>
      </c>
      <c r="L23" s="37">
        <v>6364340</v>
      </c>
      <c r="M23" s="37">
        <v>731514.31700000027</v>
      </c>
      <c r="N23" s="37">
        <v>7051603</v>
      </c>
      <c r="O23" s="37">
        <v>840547.33700000029</v>
      </c>
      <c r="P23" s="37">
        <v>5379197</v>
      </c>
      <c r="Q23" s="37">
        <v>684860.53700000001</v>
      </c>
      <c r="R23" s="37">
        <v>3971181</v>
      </c>
      <c r="S23" s="37">
        <v>440722.64299999998</v>
      </c>
      <c r="T23" s="37">
        <v>4473322</v>
      </c>
      <c r="U23" s="37">
        <v>465344.52899999917</v>
      </c>
      <c r="V23" s="37">
        <v>4006015</v>
      </c>
      <c r="W23" s="37">
        <v>412788.43100000022</v>
      </c>
      <c r="X23" s="37">
        <v>5513483</v>
      </c>
      <c r="Y23" s="37">
        <v>593089.55099999998</v>
      </c>
      <c r="Z23" s="37">
        <v>63824152</v>
      </c>
      <c r="AA23" s="37">
        <v>7632593.5460000001</v>
      </c>
    </row>
    <row r="24" spans="1:27" ht="20.25" customHeight="1">
      <c r="A24" s="17" t="s">
        <v>35</v>
      </c>
      <c r="B24" s="37">
        <v>1400651</v>
      </c>
      <c r="C24" s="37">
        <v>814959.09400000004</v>
      </c>
      <c r="D24" s="37">
        <v>882367</v>
      </c>
      <c r="E24" s="37">
        <v>550375.38100000005</v>
      </c>
      <c r="F24" s="37">
        <v>1062165</v>
      </c>
      <c r="G24" s="37">
        <v>665798.3629999999</v>
      </c>
      <c r="H24" s="37">
        <v>1090948</v>
      </c>
      <c r="I24" s="37">
        <v>692965.25499999989</v>
      </c>
      <c r="J24" s="37">
        <v>1396126</v>
      </c>
      <c r="K24" s="37">
        <v>976648.89199999999</v>
      </c>
      <c r="L24" s="37">
        <v>982012</v>
      </c>
      <c r="M24" s="37">
        <v>588128.34299999988</v>
      </c>
      <c r="N24" s="37">
        <v>1223568</v>
      </c>
      <c r="O24" s="37">
        <v>780754.60699999984</v>
      </c>
      <c r="P24" s="37">
        <v>1082368</v>
      </c>
      <c r="Q24" s="37">
        <v>684010.76300000004</v>
      </c>
      <c r="R24" s="37">
        <v>1168734</v>
      </c>
      <c r="S24" s="37">
        <v>669255.03200000001</v>
      </c>
      <c r="T24" s="37">
        <v>1125087</v>
      </c>
      <c r="U24" s="37">
        <v>575893.72200000053</v>
      </c>
      <c r="V24" s="37">
        <v>863389</v>
      </c>
      <c r="W24" s="37">
        <v>478978.52699999977</v>
      </c>
      <c r="X24" s="37">
        <v>1163407</v>
      </c>
      <c r="Y24" s="37">
        <v>636960.522</v>
      </c>
      <c r="Z24" s="37">
        <v>13440822</v>
      </c>
      <c r="AA24" s="37">
        <v>8114728.5010000002</v>
      </c>
    </row>
    <row r="25" spans="1:27" ht="20.25" customHeight="1">
      <c r="A25" s="17" t="s">
        <v>36</v>
      </c>
      <c r="B25" s="37">
        <v>743479</v>
      </c>
      <c r="C25" s="37">
        <v>591277.89500000002</v>
      </c>
      <c r="D25" s="37">
        <v>737504</v>
      </c>
      <c r="E25" s="37">
        <v>611843.72900000005</v>
      </c>
      <c r="F25" s="37">
        <v>1077709</v>
      </c>
      <c r="G25" s="37">
        <v>901693.85199999972</v>
      </c>
      <c r="H25" s="37">
        <v>1139029</v>
      </c>
      <c r="I25" s="37">
        <v>960804.92100000009</v>
      </c>
      <c r="J25" s="37">
        <v>947380</v>
      </c>
      <c r="K25" s="37">
        <v>728966.32400000002</v>
      </c>
      <c r="L25" s="37">
        <v>794539</v>
      </c>
      <c r="M25" s="37">
        <v>598232.66299999971</v>
      </c>
      <c r="N25" s="37">
        <v>750757</v>
      </c>
      <c r="O25" s="37">
        <v>601453.13300000038</v>
      </c>
      <c r="P25" s="37">
        <v>691085</v>
      </c>
      <c r="Q25" s="37">
        <v>514532.48200000002</v>
      </c>
      <c r="R25" s="37">
        <v>647398</v>
      </c>
      <c r="S25" s="37">
        <v>437223.266</v>
      </c>
      <c r="T25" s="37">
        <v>933053</v>
      </c>
      <c r="U25" s="37">
        <v>640895.56400000001</v>
      </c>
      <c r="V25" s="37">
        <v>800016</v>
      </c>
      <c r="W25" s="37">
        <v>560700.15199999977</v>
      </c>
      <c r="X25" s="37">
        <v>1157605</v>
      </c>
      <c r="Y25" s="37">
        <v>836519.21699999995</v>
      </c>
      <c r="Z25" s="37">
        <v>10419554</v>
      </c>
      <c r="AA25" s="37">
        <v>7984143.1979999999</v>
      </c>
    </row>
    <row r="26" spans="1:27" ht="20.25" customHeight="1">
      <c r="A26" s="17" t="s">
        <v>77</v>
      </c>
      <c r="B26" s="37">
        <v>289018</v>
      </c>
      <c r="C26" s="37">
        <v>200234.932</v>
      </c>
      <c r="D26" s="37">
        <v>214064</v>
      </c>
      <c r="E26" s="37">
        <v>144479.31200000001</v>
      </c>
      <c r="F26" s="37">
        <v>225773</v>
      </c>
      <c r="G26" s="37">
        <v>155043.90200000003</v>
      </c>
      <c r="H26" s="37">
        <v>259757</v>
      </c>
      <c r="I26" s="37">
        <v>150898.36200000002</v>
      </c>
      <c r="J26" s="37">
        <v>270828</v>
      </c>
      <c r="K26" s="37">
        <v>168694.75300000003</v>
      </c>
      <c r="L26" s="37">
        <v>302841</v>
      </c>
      <c r="M26" s="37">
        <v>187927.03099999996</v>
      </c>
      <c r="N26" s="37">
        <v>291847</v>
      </c>
      <c r="O26" s="37">
        <v>186103.353</v>
      </c>
      <c r="P26" s="37">
        <v>326480</v>
      </c>
      <c r="Q26" s="37">
        <v>209514.55499999999</v>
      </c>
      <c r="R26" s="37">
        <v>208338</v>
      </c>
      <c r="S26" s="37">
        <v>136037.68900000001</v>
      </c>
      <c r="T26" s="37">
        <v>266918</v>
      </c>
      <c r="U26" s="37">
        <v>184414.02400000009</v>
      </c>
      <c r="V26" s="37">
        <v>259405</v>
      </c>
      <c r="W26" s="37">
        <v>182953.117</v>
      </c>
      <c r="X26" s="37">
        <v>198268</v>
      </c>
      <c r="Y26" s="37">
        <v>138052.77100000001</v>
      </c>
      <c r="Z26" s="37">
        <v>3113537</v>
      </c>
      <c r="AA26" s="37">
        <v>2044353.801</v>
      </c>
    </row>
    <row r="27" spans="1:27" ht="20.25" customHeight="1">
      <c r="A27" s="17" t="s">
        <v>78</v>
      </c>
      <c r="B27" s="37"/>
      <c r="C27" s="37">
        <v>192392.02799999999</v>
      </c>
      <c r="D27" s="37">
        <v>0</v>
      </c>
      <c r="E27" s="37">
        <v>193552.09899999999</v>
      </c>
      <c r="F27" s="37">
        <v>0</v>
      </c>
      <c r="G27" s="37">
        <v>154093.84999999998</v>
      </c>
      <c r="H27" s="37">
        <v>0</v>
      </c>
      <c r="I27" s="37">
        <v>110245.57300000009</v>
      </c>
      <c r="J27" s="37">
        <v>0</v>
      </c>
      <c r="K27" s="37">
        <v>119124.348</v>
      </c>
      <c r="L27" s="37">
        <v>0</v>
      </c>
      <c r="M27" s="37">
        <v>107398.25899999996</v>
      </c>
      <c r="N27" s="37">
        <v>0</v>
      </c>
      <c r="O27" s="37">
        <v>112656.35600000003</v>
      </c>
      <c r="P27" s="37"/>
      <c r="Q27" s="37">
        <v>158347.106</v>
      </c>
      <c r="R27" s="37"/>
      <c r="S27" s="37">
        <v>114332.072</v>
      </c>
      <c r="T27" s="37">
        <v>0</v>
      </c>
      <c r="U27" s="37">
        <v>128906.30900000012</v>
      </c>
      <c r="V27" s="37">
        <v>0</v>
      </c>
      <c r="W27" s="37">
        <v>123520.28299999982</v>
      </c>
      <c r="X27" s="37"/>
      <c r="Y27" s="37">
        <v>183484.12700000001</v>
      </c>
      <c r="Z27" s="37"/>
      <c r="AA27" s="37">
        <v>1698052.41</v>
      </c>
    </row>
    <row r="28" spans="1:27" ht="20.25" customHeight="1">
      <c r="A28" s="17" t="s">
        <v>37</v>
      </c>
      <c r="B28" s="37"/>
      <c r="C28" s="37">
        <v>678602.19799999997</v>
      </c>
      <c r="D28" s="37">
        <v>0</v>
      </c>
      <c r="E28" s="37">
        <v>559666.505</v>
      </c>
      <c r="F28" s="37">
        <v>0</v>
      </c>
      <c r="G28" s="37">
        <v>698223.66999999981</v>
      </c>
      <c r="H28" s="37">
        <v>0</v>
      </c>
      <c r="I28" s="37">
        <v>721601.55</v>
      </c>
      <c r="J28" s="37">
        <v>0</v>
      </c>
      <c r="K28" s="37">
        <v>818770.99899999984</v>
      </c>
      <c r="L28" s="37">
        <v>0</v>
      </c>
      <c r="M28" s="37">
        <v>690853.5120000001</v>
      </c>
      <c r="N28" s="37">
        <v>0</v>
      </c>
      <c r="O28" s="37">
        <v>724005.75900000008</v>
      </c>
      <c r="P28" s="37"/>
      <c r="Q28" s="37">
        <v>744701.82200000004</v>
      </c>
      <c r="R28" s="37"/>
      <c r="S28" s="37">
        <v>645080.16899999999</v>
      </c>
      <c r="T28" s="37">
        <v>0</v>
      </c>
      <c r="U28" s="37">
        <v>646474.96900000144</v>
      </c>
      <c r="V28" s="37">
        <v>0</v>
      </c>
      <c r="W28" s="37">
        <v>647589.56500000029</v>
      </c>
      <c r="X28" s="37"/>
      <c r="Y28" s="37">
        <v>710704.76500000001</v>
      </c>
      <c r="Z28" s="37"/>
      <c r="AA28" s="37">
        <v>8286275.483</v>
      </c>
    </row>
    <row r="29" spans="1:27" ht="20.25" customHeight="1">
      <c r="A29" s="17" t="s">
        <v>38</v>
      </c>
      <c r="B29" s="37"/>
      <c r="C29" s="37">
        <v>669805.17000000004</v>
      </c>
      <c r="D29" s="37">
        <v>0</v>
      </c>
      <c r="E29" s="37">
        <v>440432.24999999988</v>
      </c>
      <c r="F29" s="37">
        <v>0</v>
      </c>
      <c r="G29" s="37">
        <v>662093.62900000007</v>
      </c>
      <c r="H29" s="37">
        <v>0</v>
      </c>
      <c r="I29" s="37">
        <v>626170.69499999983</v>
      </c>
      <c r="J29" s="37">
        <v>0</v>
      </c>
      <c r="K29" s="37">
        <v>671245.00100000016</v>
      </c>
      <c r="L29" s="37">
        <v>0</v>
      </c>
      <c r="M29" s="37">
        <v>637928.53399999999</v>
      </c>
      <c r="N29" s="37">
        <v>0</v>
      </c>
      <c r="O29" s="37">
        <v>697529.13399999961</v>
      </c>
      <c r="P29" s="37"/>
      <c r="Q29" s="37">
        <v>666567.68099999998</v>
      </c>
      <c r="R29" s="37"/>
      <c r="S29" s="37">
        <v>594868.93400000001</v>
      </c>
      <c r="T29" s="37">
        <v>0</v>
      </c>
      <c r="U29" s="37">
        <v>652685.67800000031</v>
      </c>
      <c r="V29" s="37">
        <v>0</v>
      </c>
      <c r="W29" s="37">
        <v>716558.92199999921</v>
      </c>
      <c r="X29" s="37"/>
      <c r="Y29" s="37">
        <v>699246.125</v>
      </c>
      <c r="Z29" s="37"/>
      <c r="AA29" s="37">
        <v>7735131.7529999996</v>
      </c>
    </row>
    <row r="30" spans="1:27" ht="20.25" customHeight="1">
      <c r="A30" s="17" t="s">
        <v>79</v>
      </c>
      <c r="B30" s="37"/>
      <c r="C30" s="37">
        <v>39680.652999999998</v>
      </c>
      <c r="D30" s="37">
        <v>0</v>
      </c>
      <c r="E30" s="37">
        <v>26763.382999999994</v>
      </c>
      <c r="F30" s="37">
        <v>0</v>
      </c>
      <c r="G30" s="37">
        <v>40086.945</v>
      </c>
      <c r="H30" s="37">
        <v>0</v>
      </c>
      <c r="I30" s="37">
        <v>46342.231</v>
      </c>
      <c r="J30" s="37">
        <v>0</v>
      </c>
      <c r="K30" s="37">
        <v>40987.462</v>
      </c>
      <c r="L30" s="37">
        <v>0</v>
      </c>
      <c r="M30" s="37">
        <v>39661.937000000005</v>
      </c>
      <c r="N30" s="37">
        <v>0</v>
      </c>
      <c r="O30" s="37">
        <v>42422.870000000024</v>
      </c>
      <c r="P30" s="37"/>
      <c r="Q30" s="37">
        <v>39748.574000000001</v>
      </c>
      <c r="R30" s="37"/>
      <c r="S30" s="37">
        <v>31635.06</v>
      </c>
      <c r="T30" s="37">
        <v>0</v>
      </c>
      <c r="U30" s="37">
        <v>40587.713999999949</v>
      </c>
      <c r="V30" s="37">
        <v>0</v>
      </c>
      <c r="W30" s="37">
        <v>38780.681000000004</v>
      </c>
      <c r="X30" s="37"/>
      <c r="Y30" s="37">
        <v>53394.508000000002</v>
      </c>
      <c r="Z30" s="37"/>
      <c r="AA30" s="37">
        <v>480092.01799999998</v>
      </c>
    </row>
    <row r="31" spans="1:27" ht="20.25" customHeight="1">
      <c r="A31" s="17" t="s">
        <v>80</v>
      </c>
      <c r="B31" s="37"/>
      <c r="C31" s="37">
        <v>341163.07900000003</v>
      </c>
      <c r="D31" s="37">
        <v>0</v>
      </c>
      <c r="E31" s="37">
        <v>256764.42999999993</v>
      </c>
      <c r="F31" s="37">
        <v>0</v>
      </c>
      <c r="G31" s="37">
        <v>337340.45900000003</v>
      </c>
      <c r="H31" s="37">
        <v>0</v>
      </c>
      <c r="I31" s="37">
        <v>347772.37099999993</v>
      </c>
      <c r="J31" s="37">
        <v>0</v>
      </c>
      <c r="K31" s="37">
        <v>351627.15500000003</v>
      </c>
      <c r="L31" s="37">
        <v>0</v>
      </c>
      <c r="M31" s="37">
        <v>363323.054</v>
      </c>
      <c r="N31" s="37">
        <v>0</v>
      </c>
      <c r="O31" s="37">
        <v>395230.44400000013</v>
      </c>
      <c r="P31" s="37"/>
      <c r="Q31" s="37">
        <v>349628.25099999999</v>
      </c>
      <c r="R31" s="37"/>
      <c r="S31" s="37">
        <v>373924.65600000002</v>
      </c>
      <c r="T31" s="37">
        <v>0</v>
      </c>
      <c r="U31" s="37">
        <v>444835.33699999994</v>
      </c>
      <c r="V31" s="37">
        <v>0</v>
      </c>
      <c r="W31" s="37">
        <v>319657.2419999995</v>
      </c>
      <c r="X31" s="37"/>
      <c r="Y31" s="37">
        <v>518165.97399999999</v>
      </c>
      <c r="Z31" s="37"/>
      <c r="AA31" s="37">
        <v>4399432.4519999996</v>
      </c>
    </row>
    <row r="32" spans="1:27" ht="20.25" customHeight="1">
      <c r="A32" s="17" t="s">
        <v>39</v>
      </c>
      <c r="B32" s="37">
        <v>414850</v>
      </c>
      <c r="C32" s="37">
        <v>138390.29199999999</v>
      </c>
      <c r="D32" s="37">
        <v>272386</v>
      </c>
      <c r="E32" s="37">
        <v>88512.309000000008</v>
      </c>
      <c r="F32" s="37">
        <v>432915</v>
      </c>
      <c r="G32" s="37">
        <v>124995.02700000003</v>
      </c>
      <c r="H32" s="37">
        <v>470464</v>
      </c>
      <c r="I32" s="37">
        <v>153475.81799999997</v>
      </c>
      <c r="J32" s="37">
        <v>531283</v>
      </c>
      <c r="K32" s="37">
        <v>176527.16899999999</v>
      </c>
      <c r="L32" s="37">
        <v>462584</v>
      </c>
      <c r="M32" s="37">
        <v>156440.63699999999</v>
      </c>
      <c r="N32" s="37">
        <v>470720</v>
      </c>
      <c r="O32" s="37">
        <v>142123.93200000003</v>
      </c>
      <c r="P32" s="37">
        <v>448923</v>
      </c>
      <c r="Q32" s="37">
        <v>157532.35699999999</v>
      </c>
      <c r="R32" s="37">
        <v>378158</v>
      </c>
      <c r="S32" s="37">
        <v>140349.45300000001</v>
      </c>
      <c r="T32" s="37">
        <v>468672</v>
      </c>
      <c r="U32" s="37">
        <v>154130.26699999988</v>
      </c>
      <c r="V32" s="37">
        <v>472334</v>
      </c>
      <c r="W32" s="37">
        <v>157028.88000000027</v>
      </c>
      <c r="X32" s="37">
        <v>429891</v>
      </c>
      <c r="Y32" s="37">
        <v>124343.25</v>
      </c>
      <c r="Z32" s="37">
        <v>5253180</v>
      </c>
      <c r="AA32" s="37">
        <v>1713849.3910000001</v>
      </c>
    </row>
    <row r="33" spans="1:27" ht="20.25" customHeight="1">
      <c r="A33" s="17" t="s">
        <v>81</v>
      </c>
      <c r="B33" s="37"/>
      <c r="C33" s="37">
        <v>104987.541</v>
      </c>
      <c r="D33" s="37">
        <v>0</v>
      </c>
      <c r="E33" s="37">
        <v>93418.597999999998</v>
      </c>
      <c r="F33" s="37">
        <v>0</v>
      </c>
      <c r="G33" s="37">
        <v>112940.65</v>
      </c>
      <c r="H33" s="37">
        <v>0</v>
      </c>
      <c r="I33" s="37">
        <v>115969.951</v>
      </c>
      <c r="J33" s="37">
        <v>0</v>
      </c>
      <c r="K33" s="37">
        <v>121963.72999999998</v>
      </c>
      <c r="L33" s="37">
        <v>0</v>
      </c>
      <c r="M33" s="37">
        <v>125994.701</v>
      </c>
      <c r="N33" s="37">
        <v>0</v>
      </c>
      <c r="O33" s="37">
        <v>121055.33400000003</v>
      </c>
      <c r="P33" s="37"/>
      <c r="Q33" s="37">
        <v>133109.07199999999</v>
      </c>
      <c r="R33" s="37"/>
      <c r="S33" s="37">
        <v>115913.375</v>
      </c>
      <c r="T33" s="37">
        <v>0</v>
      </c>
      <c r="U33" s="37">
        <v>121955.3140000001</v>
      </c>
      <c r="V33" s="37">
        <v>0</v>
      </c>
      <c r="W33" s="37">
        <v>132824.41899999985</v>
      </c>
      <c r="X33" s="37"/>
      <c r="Y33" s="37">
        <v>132969.644</v>
      </c>
      <c r="Z33" s="37"/>
      <c r="AA33" s="37">
        <v>1433102.3289999999</v>
      </c>
    </row>
    <row r="34" spans="1:27" ht="20.25" customHeight="1">
      <c r="A34" s="17" t="s">
        <v>82</v>
      </c>
      <c r="B34" s="37"/>
      <c r="C34" s="37">
        <v>64222.781000000003</v>
      </c>
      <c r="D34" s="37">
        <v>0</v>
      </c>
      <c r="E34" s="37">
        <v>46129.3</v>
      </c>
      <c r="F34" s="37">
        <v>0</v>
      </c>
      <c r="G34" s="37">
        <v>81701.20600000002</v>
      </c>
      <c r="H34" s="37">
        <v>0</v>
      </c>
      <c r="I34" s="37">
        <v>82377.29800000001</v>
      </c>
      <c r="J34" s="37">
        <v>0</v>
      </c>
      <c r="K34" s="37">
        <v>107611.07</v>
      </c>
      <c r="L34" s="37">
        <v>0</v>
      </c>
      <c r="M34" s="37">
        <v>81848.486999999965</v>
      </c>
      <c r="N34" s="37">
        <v>0</v>
      </c>
      <c r="O34" s="37">
        <v>82700.474999999977</v>
      </c>
      <c r="P34" s="37"/>
      <c r="Q34" s="37">
        <v>83658.698999999993</v>
      </c>
      <c r="R34" s="37"/>
      <c r="S34" s="37">
        <v>65040.256999999998</v>
      </c>
      <c r="T34" s="37">
        <v>0</v>
      </c>
      <c r="U34" s="37">
        <v>81219.699000000022</v>
      </c>
      <c r="V34" s="37">
        <v>0</v>
      </c>
      <c r="W34" s="37">
        <v>75873.25599999995</v>
      </c>
      <c r="X34" s="37"/>
      <c r="Y34" s="37">
        <v>97059.718999999997</v>
      </c>
      <c r="Z34" s="37"/>
      <c r="AA34" s="37">
        <v>949442.24699999997</v>
      </c>
    </row>
    <row r="35" spans="1:27" ht="20.25" customHeight="1">
      <c r="A35" s="17" t="s">
        <v>40</v>
      </c>
      <c r="B35" s="37">
        <v>674422</v>
      </c>
      <c r="C35" s="37">
        <v>917626.73499999999</v>
      </c>
      <c r="D35" s="37">
        <v>462339</v>
      </c>
      <c r="E35" s="37">
        <v>632329.53500000003</v>
      </c>
      <c r="F35" s="37">
        <v>687906</v>
      </c>
      <c r="G35" s="37">
        <v>954007.11299999978</v>
      </c>
      <c r="H35" s="37">
        <v>665190</v>
      </c>
      <c r="I35" s="37">
        <v>922475.64199999999</v>
      </c>
      <c r="J35" s="37">
        <v>769302</v>
      </c>
      <c r="K35" s="37">
        <v>1072197.5110000004</v>
      </c>
      <c r="L35" s="37">
        <v>661681</v>
      </c>
      <c r="M35" s="37">
        <v>935505.98099999968</v>
      </c>
      <c r="N35" s="37">
        <v>719023</v>
      </c>
      <c r="O35" s="37">
        <v>1023477.9359999998</v>
      </c>
      <c r="P35" s="37">
        <v>758996</v>
      </c>
      <c r="Q35" s="37">
        <v>1069576.5989999999</v>
      </c>
      <c r="R35" s="37">
        <v>678691</v>
      </c>
      <c r="S35" s="37">
        <v>936635.93099999998</v>
      </c>
      <c r="T35" s="37">
        <v>740694</v>
      </c>
      <c r="U35" s="37">
        <v>1031173.0850000009</v>
      </c>
      <c r="V35" s="37">
        <v>787071</v>
      </c>
      <c r="W35" s="37">
        <v>1169588.6120000002</v>
      </c>
      <c r="X35" s="37">
        <v>821455</v>
      </c>
      <c r="Y35" s="37">
        <v>1115656.0379999999</v>
      </c>
      <c r="Z35" s="37">
        <v>8426770</v>
      </c>
      <c r="AA35" s="37">
        <v>11780250.718</v>
      </c>
    </row>
    <row r="36" spans="1:27" ht="20.25" customHeight="1">
      <c r="A36" s="17" t="s">
        <v>41</v>
      </c>
      <c r="B36" s="37"/>
      <c r="C36" s="37">
        <v>738993.47900000005</v>
      </c>
      <c r="D36" s="37">
        <v>0</v>
      </c>
      <c r="E36" s="37">
        <v>482655.45399999991</v>
      </c>
      <c r="F36" s="37">
        <v>0</v>
      </c>
      <c r="G36" s="37">
        <v>688962.81300000008</v>
      </c>
      <c r="H36" s="37">
        <v>0</v>
      </c>
      <c r="I36" s="37">
        <v>691118.44099999988</v>
      </c>
      <c r="J36" s="37">
        <v>0</v>
      </c>
      <c r="K36" s="37">
        <v>779891.03200000012</v>
      </c>
      <c r="L36" s="37">
        <v>0</v>
      </c>
      <c r="M36" s="37">
        <v>726638.39500000002</v>
      </c>
      <c r="N36" s="37">
        <v>0</v>
      </c>
      <c r="O36" s="37">
        <v>809299.53500000015</v>
      </c>
      <c r="P36" s="37"/>
      <c r="Q36" s="37">
        <v>782847.54</v>
      </c>
      <c r="R36" s="37"/>
      <c r="S36" s="37">
        <v>727918.88100000005</v>
      </c>
      <c r="T36" s="37">
        <v>0</v>
      </c>
      <c r="U36" s="37">
        <v>765873.82199999946</v>
      </c>
      <c r="V36" s="37">
        <v>0</v>
      </c>
      <c r="W36" s="37">
        <v>826486.77399999858</v>
      </c>
      <c r="X36" s="37"/>
      <c r="Y36" s="37">
        <v>833222.65899999999</v>
      </c>
      <c r="Z36" s="37"/>
      <c r="AA36" s="37">
        <v>8853908.8249999993</v>
      </c>
    </row>
    <row r="37" spans="1:27" ht="20.25" customHeight="1">
      <c r="A37" s="17" t="s">
        <v>42</v>
      </c>
      <c r="B37" s="37">
        <v>192597</v>
      </c>
      <c r="C37" s="37">
        <v>251864.65400000001</v>
      </c>
      <c r="D37" s="37">
        <v>107208</v>
      </c>
      <c r="E37" s="37">
        <v>147972.95300000001</v>
      </c>
      <c r="F37" s="37">
        <v>105079</v>
      </c>
      <c r="G37" s="37">
        <v>169201.19399999999</v>
      </c>
      <c r="H37" s="37">
        <v>100168</v>
      </c>
      <c r="I37" s="37">
        <v>165046.90300000005</v>
      </c>
      <c r="J37" s="37">
        <v>133496</v>
      </c>
      <c r="K37" s="37">
        <v>212898.31499999994</v>
      </c>
      <c r="L37" s="37">
        <v>148484</v>
      </c>
      <c r="M37" s="37">
        <v>233518.96700000006</v>
      </c>
      <c r="N37" s="37">
        <v>156708</v>
      </c>
      <c r="O37" s="37">
        <v>248193.99499999988</v>
      </c>
      <c r="P37" s="37">
        <v>188619</v>
      </c>
      <c r="Q37" s="37">
        <v>289029.18400000001</v>
      </c>
      <c r="R37" s="37">
        <v>157629</v>
      </c>
      <c r="S37" s="37">
        <v>256918.46599999999</v>
      </c>
      <c r="T37" s="37">
        <v>184460</v>
      </c>
      <c r="U37" s="37">
        <v>318501.53000000026</v>
      </c>
      <c r="V37" s="37">
        <v>193939</v>
      </c>
      <c r="W37" s="37">
        <v>329113.21200000017</v>
      </c>
      <c r="X37" s="37">
        <v>229668</v>
      </c>
      <c r="Y37" s="37">
        <v>380030.58399999997</v>
      </c>
      <c r="Z37" s="37">
        <v>1898055</v>
      </c>
      <c r="AA37" s="37">
        <v>3002289.9569999999</v>
      </c>
    </row>
    <row r="38" spans="1:27" ht="20.25" customHeight="1">
      <c r="A38" s="17" t="s">
        <v>43</v>
      </c>
      <c r="B38" s="37"/>
      <c r="C38" s="37">
        <v>88262.733999999997</v>
      </c>
      <c r="D38" s="37">
        <v>0</v>
      </c>
      <c r="E38" s="37">
        <v>59330.091000000015</v>
      </c>
      <c r="F38" s="37">
        <v>0</v>
      </c>
      <c r="G38" s="37">
        <v>83174.027000000002</v>
      </c>
      <c r="H38" s="37">
        <v>0</v>
      </c>
      <c r="I38" s="37">
        <v>84534.290999999968</v>
      </c>
      <c r="J38" s="37">
        <v>0</v>
      </c>
      <c r="K38" s="37">
        <v>90168.825000000012</v>
      </c>
      <c r="L38" s="37">
        <v>0</v>
      </c>
      <c r="M38" s="37">
        <v>90760.400000000023</v>
      </c>
      <c r="N38" s="37">
        <v>0</v>
      </c>
      <c r="O38" s="37">
        <v>96426.567000000039</v>
      </c>
      <c r="P38" s="37"/>
      <c r="Q38" s="37">
        <v>98044.392999999996</v>
      </c>
      <c r="R38" s="37"/>
      <c r="S38" s="37">
        <v>88779.319000000003</v>
      </c>
      <c r="T38" s="37">
        <v>0</v>
      </c>
      <c r="U38" s="37">
        <v>96598.408999999869</v>
      </c>
      <c r="V38" s="37">
        <v>0</v>
      </c>
      <c r="W38" s="37">
        <v>107804.09800000011</v>
      </c>
      <c r="X38" s="37"/>
      <c r="Y38" s="37">
        <v>105477.075</v>
      </c>
      <c r="Z38" s="37"/>
      <c r="AA38" s="37">
        <v>1089360.2290000001</v>
      </c>
    </row>
    <row r="39" spans="1:27" ht="20.25" customHeight="1">
      <c r="A39" s="17" t="s">
        <v>46</v>
      </c>
      <c r="B39" s="37"/>
      <c r="C39" s="37">
        <v>220007.49900000001</v>
      </c>
      <c r="D39" s="37">
        <v>0</v>
      </c>
      <c r="E39" s="37">
        <v>122040.11800000002</v>
      </c>
      <c r="F39" s="37">
        <v>0</v>
      </c>
      <c r="G39" s="37">
        <v>193646.72000000003</v>
      </c>
      <c r="H39" s="37">
        <v>0</v>
      </c>
      <c r="I39" s="37">
        <v>232318.09899999993</v>
      </c>
      <c r="J39" s="37">
        <v>0</v>
      </c>
      <c r="K39" s="37">
        <v>247574.96799999999</v>
      </c>
      <c r="L39" s="37">
        <v>0</v>
      </c>
      <c r="M39" s="37">
        <v>243580.08100000012</v>
      </c>
      <c r="N39" s="37">
        <v>0</v>
      </c>
      <c r="O39" s="37">
        <v>262912.81999999983</v>
      </c>
      <c r="P39" s="37"/>
      <c r="Q39" s="37">
        <v>270704.99400000001</v>
      </c>
      <c r="R39" s="37"/>
      <c r="S39" s="37">
        <v>234463.878</v>
      </c>
      <c r="T39" s="37">
        <v>0</v>
      </c>
      <c r="U39" s="37">
        <v>238653.52300000022</v>
      </c>
      <c r="V39" s="37">
        <v>0</v>
      </c>
      <c r="W39" s="37">
        <v>230980.66899999982</v>
      </c>
      <c r="X39" s="37"/>
      <c r="Y39" s="37">
        <v>257341.223</v>
      </c>
      <c r="Z39" s="37"/>
      <c r="AA39" s="37">
        <v>2754224.5920000002</v>
      </c>
    </row>
    <row r="40" spans="1:27" ht="20.25" customHeight="1">
      <c r="A40" s="17" t="s">
        <v>83</v>
      </c>
      <c r="B40" s="37">
        <v>208959</v>
      </c>
      <c r="C40" s="37">
        <v>186329.78700000001</v>
      </c>
      <c r="D40" s="37">
        <v>131257</v>
      </c>
      <c r="E40" s="37">
        <v>119185.42499999999</v>
      </c>
      <c r="F40" s="37">
        <v>200804</v>
      </c>
      <c r="G40" s="37">
        <v>177870.495</v>
      </c>
      <c r="H40" s="37">
        <v>193623</v>
      </c>
      <c r="I40" s="37">
        <v>174770.66199999995</v>
      </c>
      <c r="J40" s="37">
        <v>223215</v>
      </c>
      <c r="K40" s="37">
        <v>197345.97400000005</v>
      </c>
      <c r="L40" s="37">
        <v>221526</v>
      </c>
      <c r="M40" s="37">
        <v>194783.92799999996</v>
      </c>
      <c r="N40" s="37">
        <v>233725</v>
      </c>
      <c r="O40" s="37">
        <v>204754.94100000011</v>
      </c>
      <c r="P40" s="37">
        <v>222422</v>
      </c>
      <c r="Q40" s="37">
        <v>195760.11</v>
      </c>
      <c r="R40" s="37">
        <v>216020</v>
      </c>
      <c r="S40" s="37">
        <v>186608.85500000001</v>
      </c>
      <c r="T40" s="37">
        <v>226933</v>
      </c>
      <c r="U40" s="37">
        <v>197338.92500000016</v>
      </c>
      <c r="V40" s="37">
        <v>227898</v>
      </c>
      <c r="W40" s="37">
        <v>199110.08300000004</v>
      </c>
      <c r="X40" s="37">
        <v>240230</v>
      </c>
      <c r="Y40" s="37">
        <v>209007.03700000001</v>
      </c>
      <c r="Z40" s="37">
        <v>2546612</v>
      </c>
      <c r="AA40" s="37">
        <v>2242866.2220000001</v>
      </c>
    </row>
    <row r="41" spans="1:27" ht="20.25" customHeight="1">
      <c r="A41" s="17" t="s">
        <v>84</v>
      </c>
      <c r="B41" s="37"/>
      <c r="C41" s="37">
        <v>83322.718999999997</v>
      </c>
      <c r="D41" s="37">
        <v>0</v>
      </c>
      <c r="E41" s="37">
        <v>47258.631999999998</v>
      </c>
      <c r="F41" s="37">
        <v>0</v>
      </c>
      <c r="G41" s="37">
        <v>86876.383000000016</v>
      </c>
      <c r="H41" s="37">
        <v>0</v>
      </c>
      <c r="I41" s="37">
        <v>83764.516999999993</v>
      </c>
      <c r="J41" s="37">
        <v>0</v>
      </c>
      <c r="K41" s="37">
        <v>92429.064000000013</v>
      </c>
      <c r="L41" s="37">
        <v>0</v>
      </c>
      <c r="M41" s="37">
        <v>91483.017999999982</v>
      </c>
      <c r="N41" s="37">
        <v>0</v>
      </c>
      <c r="O41" s="37">
        <v>96611.430000000051</v>
      </c>
      <c r="P41" s="37"/>
      <c r="Q41" s="37">
        <v>102753.89599999999</v>
      </c>
      <c r="R41" s="37"/>
      <c r="S41" s="37">
        <v>105762.05899999999</v>
      </c>
      <c r="T41" s="37">
        <v>0</v>
      </c>
      <c r="U41" s="37">
        <v>104381.83400000003</v>
      </c>
      <c r="V41" s="37">
        <v>0</v>
      </c>
      <c r="W41" s="37">
        <v>102381.50799999978</v>
      </c>
      <c r="X41" s="37"/>
      <c r="Y41" s="37">
        <v>104997.16800000001</v>
      </c>
      <c r="Z41" s="37"/>
      <c r="AA41" s="37">
        <v>1102022.2279999999</v>
      </c>
    </row>
    <row r="42" spans="1:27" ht="20.25" customHeight="1">
      <c r="A42" s="17" t="s">
        <v>85</v>
      </c>
      <c r="B42" s="37">
        <v>146365</v>
      </c>
      <c r="C42" s="37">
        <v>289711.17300000001</v>
      </c>
      <c r="D42" s="37">
        <v>97406</v>
      </c>
      <c r="E42" s="37">
        <v>191103.40700000001</v>
      </c>
      <c r="F42" s="37">
        <v>128130</v>
      </c>
      <c r="G42" s="37">
        <v>249428.52999999997</v>
      </c>
      <c r="H42" s="37">
        <v>132297</v>
      </c>
      <c r="I42" s="37">
        <v>269667.71200000006</v>
      </c>
      <c r="J42" s="37">
        <v>151803</v>
      </c>
      <c r="K42" s="37">
        <v>309167.8679999999</v>
      </c>
      <c r="L42" s="37">
        <v>92254</v>
      </c>
      <c r="M42" s="37">
        <v>189013.098</v>
      </c>
      <c r="N42" s="37">
        <v>110667</v>
      </c>
      <c r="O42" s="37">
        <v>219344.56300000008</v>
      </c>
      <c r="P42" s="37">
        <v>131433</v>
      </c>
      <c r="Q42" s="37">
        <v>253832.36300000001</v>
      </c>
      <c r="R42" s="37">
        <v>119341</v>
      </c>
      <c r="S42" s="37">
        <v>217834.67499999999</v>
      </c>
      <c r="T42" s="37">
        <v>128159</v>
      </c>
      <c r="U42" s="37">
        <v>229848.8420000003</v>
      </c>
      <c r="V42" s="37">
        <v>131904</v>
      </c>
      <c r="W42" s="37">
        <v>232029.8989999998</v>
      </c>
      <c r="X42" s="37">
        <v>133383</v>
      </c>
      <c r="Y42" s="37">
        <v>233376.72500000001</v>
      </c>
      <c r="Z42" s="37">
        <v>1503142</v>
      </c>
      <c r="AA42" s="37">
        <v>2884358.855</v>
      </c>
    </row>
    <row r="43" spans="1:27" ht="20.25" customHeight="1">
      <c r="A43" s="17" t="s">
        <v>48</v>
      </c>
      <c r="B43" s="37">
        <v>106514</v>
      </c>
      <c r="C43" s="37">
        <v>222155.53</v>
      </c>
      <c r="D43" s="37">
        <v>61103</v>
      </c>
      <c r="E43" s="37">
        <v>131101.69700000001</v>
      </c>
      <c r="F43" s="37">
        <v>105501</v>
      </c>
      <c r="G43" s="37">
        <v>220766.94899999994</v>
      </c>
      <c r="H43" s="37">
        <v>104900</v>
      </c>
      <c r="I43" s="37">
        <v>231962.59299999999</v>
      </c>
      <c r="J43" s="37">
        <v>111096</v>
      </c>
      <c r="K43" s="37">
        <v>246278.54800000007</v>
      </c>
      <c r="L43" s="37">
        <v>97102</v>
      </c>
      <c r="M43" s="37">
        <v>223664.8899999999</v>
      </c>
      <c r="N43" s="37">
        <v>106564</v>
      </c>
      <c r="O43" s="37">
        <v>244188.33799999999</v>
      </c>
      <c r="P43" s="37">
        <v>114303</v>
      </c>
      <c r="Q43" s="37">
        <v>263812.88299999997</v>
      </c>
      <c r="R43" s="37">
        <v>96325</v>
      </c>
      <c r="S43" s="37">
        <v>218101.91099999999</v>
      </c>
      <c r="T43" s="37">
        <v>110950</v>
      </c>
      <c r="U43" s="37">
        <v>237566.69099999999</v>
      </c>
      <c r="V43" s="37">
        <v>111804</v>
      </c>
      <c r="W43" s="37">
        <v>235271.90100000033</v>
      </c>
      <c r="X43" s="37">
        <v>116879</v>
      </c>
      <c r="Y43" s="37">
        <v>238312.72899999999</v>
      </c>
      <c r="Z43" s="37">
        <v>1243041</v>
      </c>
      <c r="AA43" s="37">
        <v>2713184.66</v>
      </c>
    </row>
    <row r="44" spans="1:27" ht="20.25" customHeight="1">
      <c r="A44" s="17" t="s">
        <v>86</v>
      </c>
      <c r="B44" s="37"/>
      <c r="C44" s="37">
        <v>1175325.5279999999</v>
      </c>
      <c r="D44" s="37">
        <v>0</v>
      </c>
      <c r="E44" s="37">
        <v>789024.348</v>
      </c>
      <c r="F44" s="37">
        <v>0</v>
      </c>
      <c r="G44" s="37">
        <v>1191917.5439999998</v>
      </c>
      <c r="H44" s="37">
        <v>0</v>
      </c>
      <c r="I44" s="37">
        <v>1336279.1519999998</v>
      </c>
      <c r="J44" s="37">
        <v>0</v>
      </c>
      <c r="K44" s="37">
        <v>1425921.0490000006</v>
      </c>
      <c r="L44" s="37">
        <v>0</v>
      </c>
      <c r="M44" s="37">
        <v>1324735.3190000001</v>
      </c>
      <c r="N44" s="37">
        <v>0</v>
      </c>
      <c r="O44" s="37">
        <v>1201449.7649999997</v>
      </c>
      <c r="P44" s="37"/>
      <c r="Q44" s="37">
        <v>1239094.767</v>
      </c>
      <c r="R44" s="37"/>
      <c r="S44" s="37">
        <v>1254140.8959999999</v>
      </c>
      <c r="T44" s="37">
        <v>0</v>
      </c>
      <c r="U44" s="37">
        <v>1335308.6959999995</v>
      </c>
      <c r="V44" s="37">
        <v>0</v>
      </c>
      <c r="W44" s="37">
        <v>1301871.4749999987</v>
      </c>
      <c r="X44" s="37"/>
      <c r="Y44" s="37">
        <v>1330217.118</v>
      </c>
      <c r="Z44" s="37"/>
      <c r="AA44" s="37">
        <v>14905285.657</v>
      </c>
    </row>
    <row r="45" spans="1:27" ht="20.25" customHeight="1">
      <c r="A45" s="17" t="s">
        <v>52</v>
      </c>
      <c r="B45" s="37"/>
      <c r="C45" s="37">
        <v>563445.12199999997</v>
      </c>
      <c r="D45" s="37">
        <v>0</v>
      </c>
      <c r="E45" s="37">
        <v>377539.46600000001</v>
      </c>
      <c r="F45" s="37">
        <v>0</v>
      </c>
      <c r="G45" s="37">
        <v>612533.06499999994</v>
      </c>
      <c r="H45" s="37">
        <v>0</v>
      </c>
      <c r="I45" s="37">
        <v>630411.43699999992</v>
      </c>
      <c r="J45" s="37">
        <v>0</v>
      </c>
      <c r="K45" s="37">
        <v>646200.1660000002</v>
      </c>
      <c r="L45" s="37">
        <v>0</v>
      </c>
      <c r="M45" s="37">
        <v>580415.54</v>
      </c>
      <c r="N45" s="37">
        <v>0</v>
      </c>
      <c r="O45" s="37">
        <v>573972.79099999974</v>
      </c>
      <c r="P45" s="37"/>
      <c r="Q45" s="37">
        <v>603714.24399999995</v>
      </c>
      <c r="R45" s="37"/>
      <c r="S45" s="37">
        <v>653070.68299999996</v>
      </c>
      <c r="T45" s="37">
        <v>0</v>
      </c>
      <c r="U45" s="37">
        <v>644092.82800000021</v>
      </c>
      <c r="V45" s="37">
        <v>0</v>
      </c>
      <c r="W45" s="37">
        <v>620366.28799999924</v>
      </c>
      <c r="X45" s="37"/>
      <c r="Y45" s="37">
        <v>643601.84699999995</v>
      </c>
      <c r="Z45" s="37"/>
      <c r="AA45" s="37">
        <v>7149363.477</v>
      </c>
    </row>
    <row r="46" spans="1:27" ht="20.25" customHeight="1">
      <c r="A46" s="17" t="s">
        <v>54</v>
      </c>
      <c r="B46" s="37"/>
      <c r="C46" s="37">
        <v>174162.008</v>
      </c>
      <c r="D46" s="37">
        <v>0</v>
      </c>
      <c r="E46" s="37">
        <v>117190.247</v>
      </c>
      <c r="F46" s="37">
        <v>0</v>
      </c>
      <c r="G46" s="37">
        <v>139378.01299999995</v>
      </c>
      <c r="H46" s="37">
        <v>0</v>
      </c>
      <c r="I46" s="37">
        <v>130717.20500000002</v>
      </c>
      <c r="J46" s="37">
        <v>0</v>
      </c>
      <c r="K46" s="37">
        <v>156111.93400000001</v>
      </c>
      <c r="L46" s="37">
        <v>0</v>
      </c>
      <c r="M46" s="37">
        <v>129385.15000000002</v>
      </c>
      <c r="N46" s="37">
        <v>0</v>
      </c>
      <c r="O46" s="37">
        <v>123240.36399999994</v>
      </c>
      <c r="P46" s="37"/>
      <c r="Q46" s="37">
        <v>108992.93700000001</v>
      </c>
      <c r="R46" s="37"/>
      <c r="S46" s="37">
        <v>94476.714000000007</v>
      </c>
      <c r="T46" s="37">
        <v>0</v>
      </c>
      <c r="U46" s="37">
        <v>99418.574000000168</v>
      </c>
      <c r="V46" s="37">
        <v>0</v>
      </c>
      <c r="W46" s="37">
        <v>105445.36300000016</v>
      </c>
      <c r="X46" s="37"/>
      <c r="Y46" s="37">
        <v>120063.745</v>
      </c>
      <c r="Z46" s="37"/>
      <c r="AA46" s="37">
        <v>1498582.254</v>
      </c>
    </row>
    <row r="47" spans="1:27" ht="20.25" customHeight="1">
      <c r="A47" s="17" t="s">
        <v>55</v>
      </c>
      <c r="B47" s="37"/>
      <c r="C47" s="37">
        <v>81636.09</v>
      </c>
      <c r="D47" s="37">
        <v>0</v>
      </c>
      <c r="E47" s="37">
        <v>53702.042000000016</v>
      </c>
      <c r="F47" s="37">
        <v>0</v>
      </c>
      <c r="G47" s="37">
        <v>65610.991999999998</v>
      </c>
      <c r="H47" s="37">
        <v>0</v>
      </c>
      <c r="I47" s="37">
        <v>58425.087</v>
      </c>
      <c r="J47" s="37">
        <v>0</v>
      </c>
      <c r="K47" s="37">
        <v>71008.185999999987</v>
      </c>
      <c r="L47" s="37">
        <v>0</v>
      </c>
      <c r="M47" s="37">
        <v>61873.446999999986</v>
      </c>
      <c r="N47" s="37">
        <v>0</v>
      </c>
      <c r="O47" s="37">
        <v>77498.427000000025</v>
      </c>
      <c r="P47" s="37"/>
      <c r="Q47" s="37">
        <v>72875.274000000005</v>
      </c>
      <c r="R47" s="37"/>
      <c r="S47" s="37">
        <v>79630.902000000002</v>
      </c>
      <c r="T47" s="37">
        <v>0</v>
      </c>
      <c r="U47" s="37">
        <v>86020.050000000017</v>
      </c>
      <c r="V47" s="37">
        <v>0</v>
      </c>
      <c r="W47" s="37">
        <v>89024.358999999997</v>
      </c>
      <c r="X47" s="37"/>
      <c r="Y47" s="37">
        <v>87641.376999999993</v>
      </c>
      <c r="Z47" s="37"/>
      <c r="AA47" s="37">
        <v>884946.23300000001</v>
      </c>
    </row>
    <row r="48" spans="1:27" ht="20.25" customHeight="1">
      <c r="A48" s="17" t="s">
        <v>87</v>
      </c>
      <c r="B48" s="37">
        <v>356301</v>
      </c>
      <c r="C48" s="37">
        <v>140963.32999999999</v>
      </c>
      <c r="D48" s="37">
        <v>463193</v>
      </c>
      <c r="E48" s="37">
        <v>176293.34800000003</v>
      </c>
      <c r="F48" s="37">
        <v>461043</v>
      </c>
      <c r="G48" s="37">
        <v>178778.03199999998</v>
      </c>
      <c r="H48" s="37">
        <v>407425</v>
      </c>
      <c r="I48" s="37">
        <v>150927.13299999997</v>
      </c>
      <c r="J48" s="37">
        <v>297228</v>
      </c>
      <c r="K48" s="37">
        <v>110731.16099999996</v>
      </c>
      <c r="L48" s="37">
        <v>458172</v>
      </c>
      <c r="M48" s="37">
        <v>165860.60800000001</v>
      </c>
      <c r="N48" s="37">
        <v>369595</v>
      </c>
      <c r="O48" s="37">
        <v>138111.44699999993</v>
      </c>
      <c r="P48" s="37">
        <v>429547</v>
      </c>
      <c r="Q48" s="37">
        <v>161553.06299999999</v>
      </c>
      <c r="R48" s="37">
        <v>308803</v>
      </c>
      <c r="S48" s="37">
        <v>113934.462</v>
      </c>
      <c r="T48" s="37">
        <v>330263</v>
      </c>
      <c r="U48" s="37">
        <v>116848.50700000007</v>
      </c>
      <c r="V48" s="37">
        <v>434689</v>
      </c>
      <c r="W48" s="37">
        <v>147286.59000000005</v>
      </c>
      <c r="X48" s="37">
        <v>602245</v>
      </c>
      <c r="Y48" s="37">
        <v>210833.56099999999</v>
      </c>
      <c r="Z48" s="37">
        <v>4918504</v>
      </c>
      <c r="AA48" s="37">
        <v>1812121.2420000001</v>
      </c>
    </row>
    <row r="49" spans="1:27" ht="20.25" customHeight="1">
      <c r="A49" s="17" t="s">
        <v>56</v>
      </c>
      <c r="B49" s="37">
        <v>1488863</v>
      </c>
      <c r="C49" s="37">
        <v>1059980.3370000001</v>
      </c>
      <c r="D49" s="37">
        <v>1164569</v>
      </c>
      <c r="E49" s="37">
        <v>823768.86199999996</v>
      </c>
      <c r="F49" s="37">
        <v>1435882</v>
      </c>
      <c r="G49" s="37">
        <v>1044416.6559999997</v>
      </c>
      <c r="H49" s="37">
        <v>1283451</v>
      </c>
      <c r="I49" s="37">
        <v>957430.16000000015</v>
      </c>
      <c r="J49" s="37">
        <v>1546462</v>
      </c>
      <c r="K49" s="37">
        <v>1129747.2219999996</v>
      </c>
      <c r="L49" s="37">
        <v>1306492</v>
      </c>
      <c r="M49" s="37">
        <v>954224.41700000037</v>
      </c>
      <c r="N49" s="37">
        <v>1185622</v>
      </c>
      <c r="O49" s="37">
        <v>917544.73900000006</v>
      </c>
      <c r="P49" s="37">
        <v>1340998</v>
      </c>
      <c r="Q49" s="37">
        <v>1020440.0919999999</v>
      </c>
      <c r="R49" s="37">
        <v>1547165</v>
      </c>
      <c r="S49" s="37">
        <v>1064543.1059999999</v>
      </c>
      <c r="T49" s="37">
        <v>2409628</v>
      </c>
      <c r="U49" s="37">
        <v>1505229.6939999997</v>
      </c>
      <c r="V49" s="37">
        <v>1449877</v>
      </c>
      <c r="W49" s="37">
        <v>1025400.2399999974</v>
      </c>
      <c r="X49" s="37">
        <v>1554921</v>
      </c>
      <c r="Y49" s="37">
        <v>1080665.3899999999</v>
      </c>
      <c r="Z49" s="37">
        <v>17713930</v>
      </c>
      <c r="AA49" s="37">
        <v>12583390.914999999</v>
      </c>
    </row>
    <row r="50" spans="1:27" ht="20.25" customHeight="1">
      <c r="A50" s="17" t="s">
        <v>57</v>
      </c>
      <c r="B50" s="37"/>
      <c r="C50" s="37">
        <v>545732.61499999999</v>
      </c>
      <c r="D50" s="37">
        <v>0</v>
      </c>
      <c r="E50" s="37">
        <v>333806.47900000005</v>
      </c>
      <c r="F50" s="37">
        <v>0</v>
      </c>
      <c r="G50" s="37">
        <v>470119.42999999993</v>
      </c>
      <c r="H50" s="37">
        <v>0</v>
      </c>
      <c r="I50" s="37">
        <v>540040.61100000003</v>
      </c>
      <c r="J50" s="37">
        <v>0</v>
      </c>
      <c r="K50" s="37">
        <v>574174.83700000006</v>
      </c>
      <c r="L50" s="37">
        <v>0</v>
      </c>
      <c r="M50" s="37">
        <v>575666.43800000008</v>
      </c>
      <c r="N50" s="37">
        <v>0</v>
      </c>
      <c r="O50" s="37">
        <v>589578.31000000006</v>
      </c>
      <c r="P50" s="37"/>
      <c r="Q50" s="37">
        <v>559558.02</v>
      </c>
      <c r="R50" s="37"/>
      <c r="S50" s="37">
        <v>525915.02500000002</v>
      </c>
      <c r="T50" s="37">
        <v>0</v>
      </c>
      <c r="U50" s="37">
        <v>572186.71899999911</v>
      </c>
      <c r="V50" s="37">
        <v>0</v>
      </c>
      <c r="W50" s="37">
        <v>593270.16500000167</v>
      </c>
      <c r="X50" s="37"/>
      <c r="Y50" s="37">
        <v>609842.97100000002</v>
      </c>
      <c r="Z50" s="37"/>
      <c r="AA50" s="37">
        <v>6489891.6200000001</v>
      </c>
    </row>
    <row r="51" spans="1:27" ht="20.25" customHeight="1">
      <c r="A51" s="17" t="s">
        <v>88</v>
      </c>
      <c r="B51" s="37">
        <v>171693</v>
      </c>
      <c r="C51" s="37">
        <v>731650.79599999997</v>
      </c>
      <c r="D51" s="37">
        <v>131141</v>
      </c>
      <c r="E51" s="37">
        <v>559824.91799999995</v>
      </c>
      <c r="F51" s="37">
        <v>186406</v>
      </c>
      <c r="G51" s="37">
        <v>745218.71400000027</v>
      </c>
      <c r="H51" s="37">
        <v>165123</v>
      </c>
      <c r="I51" s="37">
        <v>694801.05099999974</v>
      </c>
      <c r="J51" s="37">
        <v>201480</v>
      </c>
      <c r="K51" s="37">
        <v>934962.12300000014</v>
      </c>
      <c r="L51" s="37">
        <v>191111</v>
      </c>
      <c r="M51" s="37">
        <v>896323.95299999975</v>
      </c>
      <c r="N51" s="37">
        <v>190226</v>
      </c>
      <c r="O51" s="37">
        <v>862660.19799999986</v>
      </c>
      <c r="P51" s="37">
        <v>187684</v>
      </c>
      <c r="Q51" s="37">
        <v>823616.87300000002</v>
      </c>
      <c r="R51" s="37">
        <v>171463</v>
      </c>
      <c r="S51" s="37">
        <v>753142.65</v>
      </c>
      <c r="T51" s="37">
        <v>180984</v>
      </c>
      <c r="U51" s="37">
        <v>804120.679</v>
      </c>
      <c r="V51" s="37">
        <v>184940</v>
      </c>
      <c r="W51" s="37">
        <v>845817.27500000142</v>
      </c>
      <c r="X51" s="37">
        <v>192402</v>
      </c>
      <c r="Y51" s="37">
        <v>902312.95999999996</v>
      </c>
      <c r="Z51" s="37">
        <v>2154653</v>
      </c>
      <c r="AA51" s="37">
        <v>9554452.1899999995</v>
      </c>
    </row>
    <row r="52" spans="1:27" ht="20.25" customHeight="1">
      <c r="A52" s="17" t="s">
        <v>89</v>
      </c>
      <c r="B52" s="37"/>
      <c r="C52" s="37">
        <v>265626.70600000001</v>
      </c>
      <c r="D52" s="37">
        <v>0</v>
      </c>
      <c r="E52" s="37">
        <v>162401.72399999999</v>
      </c>
      <c r="F52" s="37">
        <v>0</v>
      </c>
      <c r="G52" s="37">
        <v>249744.20899999997</v>
      </c>
      <c r="H52" s="37">
        <v>0</v>
      </c>
      <c r="I52" s="37">
        <v>236423.72000000009</v>
      </c>
      <c r="J52" s="37">
        <v>0</v>
      </c>
      <c r="K52" s="37">
        <v>310406.20299999986</v>
      </c>
      <c r="L52" s="37">
        <v>0</v>
      </c>
      <c r="M52" s="37">
        <v>268306.05900000012</v>
      </c>
      <c r="N52" s="37">
        <v>0</v>
      </c>
      <c r="O52" s="37">
        <v>300621.02</v>
      </c>
      <c r="P52" s="37"/>
      <c r="Q52" s="37">
        <v>285765.37900000002</v>
      </c>
      <c r="R52" s="37"/>
      <c r="S52" s="37">
        <v>255537.91200000001</v>
      </c>
      <c r="T52" s="37">
        <v>0</v>
      </c>
      <c r="U52" s="37">
        <v>260905.53099999984</v>
      </c>
      <c r="V52" s="37">
        <v>0</v>
      </c>
      <c r="W52" s="37">
        <v>299246.96700000041</v>
      </c>
      <c r="X52" s="37"/>
      <c r="Y52" s="37">
        <v>308847.82</v>
      </c>
      <c r="Z52" s="37"/>
      <c r="AA52" s="37">
        <v>3203833.25</v>
      </c>
    </row>
    <row r="53" spans="1:27" ht="20.25" customHeight="1">
      <c r="A53" s="17" t="s">
        <v>59</v>
      </c>
      <c r="B53" s="37"/>
      <c r="C53" s="37">
        <v>8559351.8939999994</v>
      </c>
      <c r="D53" s="37">
        <v>0</v>
      </c>
      <c r="E53" s="37">
        <v>7081205.5779999997</v>
      </c>
      <c r="F53" s="37">
        <v>0</v>
      </c>
      <c r="G53" s="37">
        <v>8401752.7970000003</v>
      </c>
      <c r="H53" s="37">
        <v>0</v>
      </c>
      <c r="I53" s="37">
        <v>7607436.0309999995</v>
      </c>
      <c r="J53" s="37">
        <v>0</v>
      </c>
      <c r="K53" s="37">
        <v>8638437.2790000029</v>
      </c>
      <c r="L53" s="37">
        <v>0</v>
      </c>
      <c r="M53" s="37">
        <v>9034087.2619999945</v>
      </c>
      <c r="N53" s="37">
        <v>0</v>
      </c>
      <c r="O53" s="37">
        <v>10103188.708000004</v>
      </c>
      <c r="P53" s="37"/>
      <c r="Q53" s="37">
        <v>9811965.0380000006</v>
      </c>
      <c r="R53" s="37"/>
      <c r="S53" s="37">
        <v>9707688.2780000009</v>
      </c>
      <c r="T53" s="37">
        <v>0</v>
      </c>
      <c r="U53" s="37">
        <v>9308304.1109999903</v>
      </c>
      <c r="V53" s="37">
        <v>0</v>
      </c>
      <c r="W53" s="37">
        <v>9477746.166000003</v>
      </c>
      <c r="X53" s="37"/>
      <c r="Y53" s="37">
        <v>9322183.6710000001</v>
      </c>
      <c r="Z53" s="37"/>
      <c r="AA53" s="37">
        <v>107053346.81299999</v>
      </c>
    </row>
    <row r="54" spans="1:27" ht="20.25" customHeight="1">
      <c r="A54" s="17" t="s">
        <v>90</v>
      </c>
      <c r="B54" s="37"/>
      <c r="C54" s="37">
        <v>187225.774</v>
      </c>
      <c r="D54" s="37">
        <v>0</v>
      </c>
      <c r="E54" s="37">
        <v>167139.785</v>
      </c>
      <c r="F54" s="37">
        <v>0</v>
      </c>
      <c r="G54" s="37">
        <v>228785.34400000001</v>
      </c>
      <c r="H54" s="37">
        <v>0</v>
      </c>
      <c r="I54" s="37">
        <v>213087.54399999999</v>
      </c>
      <c r="J54" s="37">
        <v>0</v>
      </c>
      <c r="K54" s="37">
        <v>235120.48199999996</v>
      </c>
      <c r="L54" s="37">
        <v>0</v>
      </c>
      <c r="M54" s="37">
        <v>209537.3600000001</v>
      </c>
      <c r="N54" s="37">
        <v>0</v>
      </c>
      <c r="O54" s="37">
        <v>164476.54999999981</v>
      </c>
      <c r="P54" s="37"/>
      <c r="Q54" s="37">
        <v>140305.10800000001</v>
      </c>
      <c r="R54" s="37"/>
      <c r="S54" s="37">
        <v>148943.17600000001</v>
      </c>
      <c r="T54" s="37">
        <v>0</v>
      </c>
      <c r="U54" s="37">
        <v>165732.65899999999</v>
      </c>
      <c r="V54" s="37">
        <v>0</v>
      </c>
      <c r="W54" s="37">
        <v>168004.04900000009</v>
      </c>
      <c r="X54" s="37"/>
      <c r="Y54" s="37">
        <v>208943.47</v>
      </c>
      <c r="Z54" s="37"/>
      <c r="AA54" s="37">
        <v>2237301.301</v>
      </c>
    </row>
    <row r="55" spans="1:27" ht="20.25" customHeight="1">
      <c r="A55" s="17" t="s">
        <v>60</v>
      </c>
      <c r="B55" s="33"/>
      <c r="C55" s="33">
        <v>902815.67700000003</v>
      </c>
      <c r="D55" s="33">
        <v>0</v>
      </c>
      <c r="E55" s="33">
        <v>589749.31299999997</v>
      </c>
      <c r="F55" s="33">
        <v>0</v>
      </c>
      <c r="G55" s="33">
        <v>797903.9099999998</v>
      </c>
      <c r="H55" s="33">
        <v>0</v>
      </c>
      <c r="I55" s="33">
        <v>789372.32400000002</v>
      </c>
      <c r="J55" s="33">
        <v>0</v>
      </c>
      <c r="K55" s="33">
        <v>666555.74600000028</v>
      </c>
      <c r="L55" s="33">
        <v>0</v>
      </c>
      <c r="M55" s="33">
        <v>744069.49999999953</v>
      </c>
      <c r="N55" s="33">
        <v>0</v>
      </c>
      <c r="O55" s="33">
        <v>923782.5410000002</v>
      </c>
      <c r="P55" s="33"/>
      <c r="Q55" s="33">
        <v>909038.99600000004</v>
      </c>
      <c r="R55" s="33"/>
      <c r="S55" s="33">
        <v>1044739.526</v>
      </c>
      <c r="T55" s="33">
        <v>0</v>
      </c>
      <c r="U55" s="33">
        <v>1081719.5320000001</v>
      </c>
      <c r="V55" s="33">
        <v>0</v>
      </c>
      <c r="W55" s="33">
        <v>980134.0630000016</v>
      </c>
      <c r="X55" s="33"/>
      <c r="Y55" s="33">
        <v>973970.09199999995</v>
      </c>
      <c r="Z55" s="33"/>
      <c r="AA55" s="33">
        <v>10403851.220000001</v>
      </c>
    </row>
    <row r="56" spans="1:27" ht="20.25" customHeight="1">
      <c r="A56" s="17" t="s">
        <v>61</v>
      </c>
      <c r="B56" s="33"/>
      <c r="C56" s="33">
        <v>212846.54699999999</v>
      </c>
      <c r="D56" s="33">
        <v>0</v>
      </c>
      <c r="E56" s="33">
        <v>152667.57100000003</v>
      </c>
      <c r="F56" s="33">
        <v>0</v>
      </c>
      <c r="G56" s="33">
        <v>188910.80999999997</v>
      </c>
      <c r="H56" s="33">
        <v>0</v>
      </c>
      <c r="I56" s="33">
        <v>179301.16899999999</v>
      </c>
      <c r="J56" s="33">
        <v>0</v>
      </c>
      <c r="K56" s="33">
        <v>180965.38</v>
      </c>
      <c r="L56" s="33">
        <v>0</v>
      </c>
      <c r="M56" s="33">
        <v>176935.36800000002</v>
      </c>
      <c r="N56" s="33">
        <v>0</v>
      </c>
      <c r="O56" s="33">
        <v>188763.76699999999</v>
      </c>
      <c r="P56" s="33"/>
      <c r="Q56" s="33">
        <v>186309.329</v>
      </c>
      <c r="R56" s="33"/>
      <c r="S56" s="33">
        <v>174892.2</v>
      </c>
      <c r="T56" s="33">
        <v>0</v>
      </c>
      <c r="U56" s="33">
        <v>192911.23100000015</v>
      </c>
      <c r="V56" s="33">
        <v>0</v>
      </c>
      <c r="W56" s="33">
        <v>177765.47900000031</v>
      </c>
      <c r="X56" s="33"/>
      <c r="Y56" s="33">
        <v>195265.139</v>
      </c>
      <c r="Z56" s="33"/>
      <c r="AA56" s="33">
        <v>2207533.9900000002</v>
      </c>
    </row>
    <row r="57" spans="1:27" ht="20.25" customHeight="1">
      <c r="A57" s="17" t="s">
        <v>91</v>
      </c>
      <c r="B57" s="33"/>
      <c r="C57" s="33">
        <v>3983093.423</v>
      </c>
      <c r="D57" s="33">
        <v>0</v>
      </c>
      <c r="E57" s="33">
        <v>2578549.8479999998</v>
      </c>
      <c r="F57" s="33">
        <v>0</v>
      </c>
      <c r="G57" s="33">
        <v>3783161.452</v>
      </c>
      <c r="H57" s="33">
        <v>0</v>
      </c>
      <c r="I57" s="33">
        <v>3788733.92</v>
      </c>
      <c r="J57" s="33">
        <v>0</v>
      </c>
      <c r="K57" s="33">
        <v>4329389.1579999998</v>
      </c>
      <c r="L57" s="33">
        <v>0</v>
      </c>
      <c r="M57" s="33">
        <v>3940587.2030000016</v>
      </c>
      <c r="N57" s="33">
        <v>0</v>
      </c>
      <c r="O57" s="33">
        <v>4449573.7119999975</v>
      </c>
      <c r="P57" s="33"/>
      <c r="Q57" s="33">
        <v>4537047.2410000004</v>
      </c>
      <c r="R57" s="33"/>
      <c r="S57" s="33">
        <v>4038482.8530000001</v>
      </c>
      <c r="T57" s="33">
        <v>0</v>
      </c>
      <c r="U57" s="33">
        <v>4272265.0790000018</v>
      </c>
      <c r="V57" s="33">
        <v>0</v>
      </c>
      <c r="W57" s="33">
        <v>4501476.2099999972</v>
      </c>
      <c r="X57" s="33"/>
      <c r="Y57" s="33">
        <v>4685472.3250000002</v>
      </c>
      <c r="Z57" s="33"/>
      <c r="AA57" s="33">
        <v>48887832.424000002</v>
      </c>
    </row>
    <row r="58" spans="1:27" ht="20.25" customHeight="1">
      <c r="A58" s="17" t="s">
        <v>92</v>
      </c>
      <c r="B58" s="33"/>
      <c r="C58" s="33">
        <v>270520.22700000001</v>
      </c>
      <c r="D58" s="33">
        <v>0</v>
      </c>
      <c r="E58" s="33">
        <v>182680.96299999999</v>
      </c>
      <c r="F58" s="33">
        <v>0</v>
      </c>
      <c r="G58" s="33">
        <v>241477.80199999997</v>
      </c>
      <c r="H58" s="33">
        <v>0</v>
      </c>
      <c r="I58" s="33">
        <v>250022.26800000004</v>
      </c>
      <c r="J58" s="33">
        <v>0</v>
      </c>
      <c r="K58" s="33">
        <v>297574.14199999999</v>
      </c>
      <c r="L58" s="33">
        <v>0</v>
      </c>
      <c r="M58" s="33">
        <v>273827.21200000006</v>
      </c>
      <c r="N58" s="33">
        <v>0</v>
      </c>
      <c r="O58" s="33">
        <v>305355.10599999991</v>
      </c>
      <c r="P58" s="33"/>
      <c r="Q58" s="33">
        <v>330072.39899999998</v>
      </c>
      <c r="R58" s="33"/>
      <c r="S58" s="33">
        <v>265119.61599999998</v>
      </c>
      <c r="T58" s="33">
        <v>0</v>
      </c>
      <c r="U58" s="33">
        <v>307793.13400000031</v>
      </c>
      <c r="V58" s="33">
        <v>0</v>
      </c>
      <c r="W58" s="33">
        <v>331541.37099999998</v>
      </c>
      <c r="X58" s="33"/>
      <c r="Y58" s="33">
        <v>348344.74300000002</v>
      </c>
      <c r="Z58" s="33"/>
      <c r="AA58" s="33">
        <v>3404328.983</v>
      </c>
    </row>
    <row r="59" spans="1:27" ht="20.25" customHeight="1">
      <c r="A59" s="17" t="s">
        <v>93</v>
      </c>
      <c r="B59" s="33">
        <v>6955</v>
      </c>
      <c r="C59" s="33">
        <v>145139.56</v>
      </c>
      <c r="D59" s="33">
        <v>9497</v>
      </c>
      <c r="E59" s="33">
        <v>200010.90399999998</v>
      </c>
      <c r="F59" s="33">
        <v>15820</v>
      </c>
      <c r="G59" s="33">
        <v>330235.00099999999</v>
      </c>
      <c r="H59" s="33">
        <v>11533</v>
      </c>
      <c r="I59" s="33">
        <v>254022.23200000008</v>
      </c>
      <c r="J59" s="33">
        <v>14911</v>
      </c>
      <c r="K59" s="33">
        <v>310392.30599999998</v>
      </c>
      <c r="L59" s="33">
        <v>15869</v>
      </c>
      <c r="M59" s="33">
        <v>310726.74799999991</v>
      </c>
      <c r="N59" s="33">
        <v>17052</v>
      </c>
      <c r="O59" s="33">
        <v>341555.22400000016</v>
      </c>
      <c r="P59" s="33">
        <v>15061</v>
      </c>
      <c r="Q59" s="33">
        <v>298813.68699999998</v>
      </c>
      <c r="R59" s="33">
        <v>18405</v>
      </c>
      <c r="S59" s="33">
        <v>377776.94900000002</v>
      </c>
      <c r="T59" s="33">
        <v>17691</v>
      </c>
      <c r="U59" s="33">
        <v>368099.69499999995</v>
      </c>
      <c r="V59" s="33">
        <v>17886</v>
      </c>
      <c r="W59" s="33">
        <v>377840.0440000004</v>
      </c>
      <c r="X59" s="33">
        <v>12881</v>
      </c>
      <c r="Y59" s="33">
        <v>303571.52500000002</v>
      </c>
      <c r="Z59" s="33">
        <v>173561</v>
      </c>
      <c r="AA59" s="33">
        <v>3618183.875</v>
      </c>
    </row>
    <row r="60" spans="1:27" ht="20.25" customHeight="1">
      <c r="A60" s="17" t="s">
        <v>94</v>
      </c>
      <c r="B60" s="33"/>
      <c r="C60" s="33">
        <v>339999.04100000003</v>
      </c>
      <c r="D60" s="33">
        <v>0</v>
      </c>
      <c r="E60" s="33">
        <v>261818.01900000003</v>
      </c>
      <c r="F60" s="33">
        <v>0</v>
      </c>
      <c r="G60" s="33">
        <v>318362.03399999993</v>
      </c>
      <c r="H60" s="33">
        <v>0</v>
      </c>
      <c r="I60" s="33">
        <v>378263.54099999997</v>
      </c>
      <c r="J60" s="33">
        <v>0</v>
      </c>
      <c r="K60" s="33">
        <v>381147.99</v>
      </c>
      <c r="L60" s="33">
        <v>0</v>
      </c>
      <c r="M60" s="33">
        <v>372436.73900000006</v>
      </c>
      <c r="N60" s="33">
        <v>0</v>
      </c>
      <c r="O60" s="33">
        <v>442581.76599999983</v>
      </c>
      <c r="P60" s="33"/>
      <c r="Q60" s="33">
        <v>425781.86099999998</v>
      </c>
      <c r="R60" s="33"/>
      <c r="S60" s="33">
        <v>447986.951</v>
      </c>
      <c r="T60" s="33">
        <v>0</v>
      </c>
      <c r="U60" s="33">
        <v>539459.49200000009</v>
      </c>
      <c r="V60" s="33"/>
      <c r="W60" s="33">
        <v>477255.85499999992</v>
      </c>
      <c r="X60" s="33"/>
      <c r="Y60" s="33">
        <v>478983.07500000001</v>
      </c>
      <c r="Z60" s="33"/>
      <c r="AA60" s="33">
        <v>4864076.3640000001</v>
      </c>
    </row>
    <row r="61" spans="1:27" ht="20.25" customHeight="1">
      <c r="A61" s="17" t="s">
        <v>95</v>
      </c>
      <c r="B61" s="33"/>
      <c r="C61" s="33">
        <v>48762.425000000003</v>
      </c>
      <c r="D61" s="33">
        <v>0</v>
      </c>
      <c r="E61" s="33">
        <v>29683.091</v>
      </c>
      <c r="F61" s="33">
        <v>0</v>
      </c>
      <c r="G61" s="33">
        <v>45694.534</v>
      </c>
      <c r="H61" s="33">
        <v>0</v>
      </c>
      <c r="I61" s="33">
        <v>42328.450999999986</v>
      </c>
      <c r="J61" s="33">
        <v>0</v>
      </c>
      <c r="K61" s="33">
        <v>58460.580000000016</v>
      </c>
      <c r="L61" s="33">
        <v>0</v>
      </c>
      <c r="M61" s="33">
        <v>54088.112000000023</v>
      </c>
      <c r="N61" s="33">
        <v>0</v>
      </c>
      <c r="O61" s="33">
        <v>60926.503999999957</v>
      </c>
      <c r="P61" s="33"/>
      <c r="Q61" s="33">
        <v>59878.944000000003</v>
      </c>
      <c r="R61" s="33"/>
      <c r="S61" s="33">
        <v>56917.692999999999</v>
      </c>
      <c r="T61" s="33">
        <v>0</v>
      </c>
      <c r="U61" s="33">
        <v>70003.387000000032</v>
      </c>
      <c r="V61" s="33"/>
      <c r="W61" s="33">
        <v>55669.128999999899</v>
      </c>
      <c r="X61" s="33"/>
      <c r="Y61" s="33">
        <v>60646.828999999998</v>
      </c>
      <c r="Z61" s="33"/>
      <c r="AA61" s="33">
        <v>643059.679</v>
      </c>
    </row>
    <row r="62" spans="1:27" ht="20.25" customHeight="1">
      <c r="A62" s="17" t="s">
        <v>96</v>
      </c>
      <c r="B62" s="33"/>
      <c r="C62" s="33">
        <v>120733.97</v>
      </c>
      <c r="D62" s="33">
        <v>0</v>
      </c>
      <c r="E62" s="33">
        <v>80924.897999999986</v>
      </c>
      <c r="F62" s="33">
        <v>0</v>
      </c>
      <c r="G62" s="33">
        <v>90419.997000000003</v>
      </c>
      <c r="H62" s="33">
        <v>0</v>
      </c>
      <c r="I62" s="33">
        <v>89498.770000000019</v>
      </c>
      <c r="J62" s="33">
        <v>0</v>
      </c>
      <c r="K62" s="33">
        <v>126092.86699999997</v>
      </c>
      <c r="L62" s="33">
        <v>0</v>
      </c>
      <c r="M62" s="33">
        <v>134277.21600000001</v>
      </c>
      <c r="N62" s="33">
        <v>0</v>
      </c>
      <c r="O62" s="33">
        <v>180382.26699999999</v>
      </c>
      <c r="P62" s="33"/>
      <c r="Q62" s="33">
        <v>128781.68399999999</v>
      </c>
      <c r="R62" s="33"/>
      <c r="S62" s="33">
        <v>94406.188999999998</v>
      </c>
      <c r="T62" s="33">
        <v>0</v>
      </c>
      <c r="U62" s="33">
        <v>222202.38800000004</v>
      </c>
      <c r="V62" s="33"/>
      <c r="W62" s="33">
        <v>147946.89000000016</v>
      </c>
      <c r="X62" s="33"/>
      <c r="Y62" s="33">
        <v>260012.285</v>
      </c>
      <c r="Z62" s="33"/>
      <c r="AA62" s="33">
        <v>1675679.4210000001</v>
      </c>
    </row>
    <row r="63" spans="1:27" ht="20.25" customHeight="1">
      <c r="A63" s="17" t="s">
        <v>67</v>
      </c>
      <c r="B63" s="33"/>
      <c r="C63" s="33">
        <v>1828239.0490000001</v>
      </c>
      <c r="D63" s="33">
        <v>0</v>
      </c>
      <c r="E63" s="33">
        <v>1350142.6639999999</v>
      </c>
      <c r="F63" s="33">
        <v>0</v>
      </c>
      <c r="G63" s="33">
        <v>1869634.8599999999</v>
      </c>
      <c r="H63" s="33">
        <v>0</v>
      </c>
      <c r="I63" s="33">
        <v>1691820.3849999998</v>
      </c>
      <c r="J63" s="33">
        <v>0</v>
      </c>
      <c r="K63" s="33">
        <v>1675929.5690000011</v>
      </c>
      <c r="L63" s="33">
        <v>0</v>
      </c>
      <c r="M63" s="33">
        <v>1619101.3819999993</v>
      </c>
      <c r="N63" s="33">
        <v>0</v>
      </c>
      <c r="O63" s="33">
        <v>1912967.0879999995</v>
      </c>
      <c r="P63" s="33"/>
      <c r="Q63" s="33">
        <v>1915260.976</v>
      </c>
      <c r="R63" s="33"/>
      <c r="S63" s="33">
        <v>1735384.068</v>
      </c>
      <c r="T63" s="33">
        <v>0</v>
      </c>
      <c r="U63" s="33">
        <v>2163668.8770000027</v>
      </c>
      <c r="V63" s="33"/>
      <c r="W63" s="33">
        <v>2142418.5919999941</v>
      </c>
      <c r="X63" s="33"/>
      <c r="Y63" s="33">
        <v>2086161.7080000001</v>
      </c>
      <c r="Z63" s="33"/>
      <c r="AA63" s="33">
        <v>21990729.217999998</v>
      </c>
    </row>
    <row r="64" spans="1:27" ht="10.5" customHeight="1">
      <c r="A64" s="38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</row>
    <row r="65" spans="1:2" ht="20.25" customHeight="1">
      <c r="A65" s="40" t="s">
        <v>97</v>
      </c>
      <c r="B65" s="41"/>
    </row>
  </sheetData>
  <mergeCells count="14">
    <mergeCell ref="X3:Y3"/>
    <mergeCell ref="Z3:AA3"/>
    <mergeCell ref="L3:M3"/>
    <mergeCell ref="N3:O3"/>
    <mergeCell ref="P3:Q3"/>
    <mergeCell ref="R3:S3"/>
    <mergeCell ref="T3:U3"/>
    <mergeCell ref="V3:W3"/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7"/>
  <sheetViews>
    <sheetView topLeftCell="A33" zoomScale="42" workbookViewId="0">
      <selection activeCell="L34" sqref="L34"/>
    </sheetView>
  </sheetViews>
  <sheetFormatPr defaultColWidth="9.109375" defaultRowHeight="16.8"/>
  <cols>
    <col min="1" max="1" width="70.6640625" style="20" bestFit="1" customWidth="1"/>
    <col min="2" max="2" width="11.44140625" style="21" bestFit="1" customWidth="1"/>
    <col min="3" max="3" width="16.77734375" style="21" bestFit="1" customWidth="1"/>
    <col min="4" max="4" width="12.33203125" style="2" bestFit="1" customWidth="1"/>
    <col min="5" max="5" width="13.5546875" style="2" bestFit="1" customWidth="1"/>
    <col min="6" max="17" width="13.5546875" style="2" customWidth="1"/>
    <col min="18" max="18" width="12.33203125" style="2" bestFit="1" customWidth="1"/>
    <col min="19" max="20" width="13.6640625" style="2" bestFit="1" customWidth="1"/>
    <col min="21" max="23" width="14.109375" style="2" bestFit="1" customWidth="1"/>
    <col min="24" max="24" width="12.6640625" style="2" bestFit="1" customWidth="1"/>
    <col min="25" max="25" width="14.109375" style="2" bestFit="1" customWidth="1"/>
    <col min="26" max="26" width="13.33203125" style="2" bestFit="1" customWidth="1"/>
    <col min="27" max="27" width="17" style="2" bestFit="1" customWidth="1"/>
    <col min="28" max="16384" width="9.109375" style="2"/>
  </cols>
  <sheetData>
    <row r="1" spans="1:27" s="3" customFormat="1" ht="18" customHeight="1">
      <c r="A1" s="1" t="s">
        <v>0</v>
      </c>
      <c r="B1" s="2"/>
      <c r="C1" s="2"/>
    </row>
    <row r="2" spans="1:27" ht="18" customHeight="1">
      <c r="A2" s="2"/>
      <c r="B2" s="2"/>
      <c r="C2" s="2"/>
    </row>
    <row r="3" spans="1:27" s="5" customFormat="1" ht="18" customHeight="1">
      <c r="A3" s="77" t="s">
        <v>1</v>
      </c>
      <c r="B3" s="75" t="s">
        <v>2</v>
      </c>
      <c r="C3" s="76"/>
      <c r="D3" s="75" t="s">
        <v>3</v>
      </c>
      <c r="E3" s="76"/>
      <c r="F3" s="75" t="s">
        <v>4</v>
      </c>
      <c r="G3" s="76"/>
      <c r="H3" s="75" t="s">
        <v>5</v>
      </c>
      <c r="I3" s="76"/>
      <c r="J3" s="75" t="s">
        <v>6</v>
      </c>
      <c r="K3" s="76"/>
      <c r="L3" s="75" t="s">
        <v>7</v>
      </c>
      <c r="M3" s="76"/>
      <c r="N3" s="75" t="s">
        <v>8</v>
      </c>
      <c r="O3" s="76"/>
      <c r="P3" s="75" t="s">
        <v>9</v>
      </c>
      <c r="Q3" s="76"/>
      <c r="R3" s="75" t="s">
        <v>10</v>
      </c>
      <c r="S3" s="76"/>
      <c r="T3" s="75" t="s">
        <v>11</v>
      </c>
      <c r="U3" s="76"/>
      <c r="V3" s="75" t="s">
        <v>12</v>
      </c>
      <c r="W3" s="76"/>
      <c r="X3" s="75" t="s">
        <v>13</v>
      </c>
      <c r="Y3" s="76"/>
      <c r="Z3" s="75" t="s">
        <v>14</v>
      </c>
      <c r="AA3" s="76"/>
    </row>
    <row r="4" spans="1:27" s="5" customFormat="1" ht="33.6">
      <c r="A4" s="78"/>
      <c r="B4" s="4" t="s">
        <v>15</v>
      </c>
      <c r="C4" s="4" t="s">
        <v>16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15</v>
      </c>
      <c r="I4" s="4" t="s">
        <v>16</v>
      </c>
      <c r="J4" s="4" t="s">
        <v>15</v>
      </c>
      <c r="K4" s="4" t="s">
        <v>16</v>
      </c>
      <c r="L4" s="4" t="s">
        <v>15</v>
      </c>
      <c r="M4" s="4" t="s">
        <v>16</v>
      </c>
      <c r="N4" s="4" t="s">
        <v>15</v>
      </c>
      <c r="O4" s="4" t="s">
        <v>16</v>
      </c>
      <c r="P4" s="4" t="s">
        <v>15</v>
      </c>
      <c r="Q4" s="4" t="s">
        <v>16</v>
      </c>
      <c r="R4" s="4" t="s">
        <v>15</v>
      </c>
      <c r="S4" s="4" t="s">
        <v>16</v>
      </c>
      <c r="T4" s="4" t="s">
        <v>15</v>
      </c>
      <c r="U4" s="4" t="s">
        <v>16</v>
      </c>
      <c r="V4" s="4" t="s">
        <v>15</v>
      </c>
      <c r="W4" s="4" t="s">
        <v>16</v>
      </c>
      <c r="X4" s="4" t="s">
        <v>15</v>
      </c>
      <c r="Y4" s="4" t="s">
        <v>16</v>
      </c>
      <c r="Z4" s="4" t="s">
        <v>15</v>
      </c>
      <c r="AA4" s="4" t="s">
        <v>16</v>
      </c>
    </row>
    <row r="5" spans="1:27" s="8" customFormat="1" ht="18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s="11" customFormat="1" ht="18" customHeight="1">
      <c r="A6" s="9" t="s">
        <v>17</v>
      </c>
      <c r="B6" s="10"/>
      <c r="C6" s="10">
        <v>34530824.568000004</v>
      </c>
      <c r="D6" s="10"/>
      <c r="E6" s="10">
        <v>24683829.479999997</v>
      </c>
      <c r="F6" s="10">
        <v>0</v>
      </c>
      <c r="G6" s="10">
        <v>33666129.219000004</v>
      </c>
      <c r="H6" s="10">
        <v>0</v>
      </c>
      <c r="I6" s="10">
        <v>31104075.760999992</v>
      </c>
      <c r="J6" s="10">
        <v>0</v>
      </c>
      <c r="K6" s="10">
        <v>32294060.189999998</v>
      </c>
      <c r="L6" s="10">
        <v>0</v>
      </c>
      <c r="M6" s="10">
        <v>34456010.414999992</v>
      </c>
      <c r="N6" s="10">
        <v>0</v>
      </c>
      <c r="O6" s="10">
        <v>36752033.188000023</v>
      </c>
      <c r="P6" s="10">
        <v>0</v>
      </c>
      <c r="Q6" s="10">
        <v>38085595.292999968</v>
      </c>
      <c r="R6" s="10"/>
      <c r="S6" s="10">
        <v>34077615.351000004</v>
      </c>
      <c r="T6" s="10">
        <v>0</v>
      </c>
      <c r="U6" s="10">
        <v>35982865.253000006</v>
      </c>
      <c r="V6" s="10">
        <v>0</v>
      </c>
      <c r="W6" s="10">
        <v>34369712.707999989</v>
      </c>
      <c r="X6" s="10"/>
      <c r="Y6" s="10">
        <v>35528989.182999998</v>
      </c>
      <c r="Z6" s="10"/>
      <c r="AA6" s="10">
        <v>405531740.60900003</v>
      </c>
    </row>
    <row r="7" spans="1:27" s="11" customFormat="1" ht="18" customHeight="1">
      <c r="A7" s="12" t="s">
        <v>18</v>
      </c>
      <c r="B7" s="10"/>
      <c r="C7" s="10"/>
      <c r="D7" s="10"/>
      <c r="E7" s="10"/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/>
      <c r="S7" s="10"/>
      <c r="T7" s="10">
        <v>0</v>
      </c>
      <c r="U7" s="10">
        <v>0</v>
      </c>
      <c r="V7" s="10">
        <v>0</v>
      </c>
      <c r="W7" s="10">
        <v>0</v>
      </c>
      <c r="X7" s="10"/>
      <c r="Y7" s="10"/>
      <c r="Z7" s="10"/>
      <c r="AA7" s="10"/>
    </row>
    <row r="8" spans="1:27" ht="18" customHeight="1">
      <c r="A8" s="13" t="s">
        <v>19</v>
      </c>
      <c r="B8" s="14"/>
      <c r="C8" s="14">
        <v>24965859.984000001</v>
      </c>
      <c r="D8" s="14"/>
      <c r="E8" s="14">
        <v>18413958.591000002</v>
      </c>
      <c r="F8" s="14">
        <v>0</v>
      </c>
      <c r="G8" s="14">
        <v>24422963.221999992</v>
      </c>
      <c r="H8" s="14">
        <v>0</v>
      </c>
      <c r="I8" s="14">
        <v>21841819.555000007</v>
      </c>
      <c r="J8" s="14">
        <v>0</v>
      </c>
      <c r="K8" s="14">
        <v>23288879.864000008</v>
      </c>
      <c r="L8" s="14">
        <v>0</v>
      </c>
      <c r="M8" s="14">
        <v>24912166.064999983</v>
      </c>
      <c r="N8" s="14">
        <v>0</v>
      </c>
      <c r="O8" s="14">
        <v>26616270.459000021</v>
      </c>
      <c r="P8" s="14"/>
      <c r="Q8" s="14">
        <v>27035107.862999972</v>
      </c>
      <c r="R8" s="14"/>
      <c r="S8" s="14">
        <v>24696037.340999998</v>
      </c>
      <c r="T8" s="14"/>
      <c r="U8" s="14">
        <v>25466367.830000002</v>
      </c>
      <c r="V8" s="14">
        <v>0</v>
      </c>
      <c r="W8" s="14">
        <v>24433076.987999987</v>
      </c>
      <c r="X8" s="14"/>
      <c r="Y8" s="14">
        <v>24846148.066999998</v>
      </c>
      <c r="Z8" s="14"/>
      <c r="AA8" s="14">
        <v>290938655.829</v>
      </c>
    </row>
    <row r="9" spans="1:27" ht="18" customHeight="1">
      <c r="A9" s="13" t="s">
        <v>20</v>
      </c>
      <c r="B9" s="14"/>
      <c r="C9" s="14">
        <v>24870090.374000002</v>
      </c>
      <c r="D9" s="14">
        <v>0</v>
      </c>
      <c r="E9" s="14">
        <v>18173472.500999998</v>
      </c>
      <c r="F9" s="14">
        <v>0</v>
      </c>
      <c r="G9" s="14">
        <v>24123677.363999996</v>
      </c>
      <c r="H9" s="14">
        <v>0</v>
      </c>
      <c r="I9" s="14">
        <v>21662824.625</v>
      </c>
      <c r="J9" s="14">
        <v>0</v>
      </c>
      <c r="K9" s="14">
        <v>23102702.65200001</v>
      </c>
      <c r="L9" s="14">
        <v>0</v>
      </c>
      <c r="M9" s="14">
        <v>24861785.458999991</v>
      </c>
      <c r="N9" s="14">
        <v>0</v>
      </c>
      <c r="O9" s="14">
        <v>26418085.862000018</v>
      </c>
      <c r="P9" s="14">
        <v>0</v>
      </c>
      <c r="Q9" s="14">
        <v>27002361.869999971</v>
      </c>
      <c r="R9" s="14"/>
      <c r="S9" s="14">
        <v>24506337.357999999</v>
      </c>
      <c r="T9" s="14">
        <v>0</v>
      </c>
      <c r="U9" s="14">
        <v>25406049.863000002</v>
      </c>
      <c r="V9" s="14">
        <v>0</v>
      </c>
      <c r="W9" s="14">
        <v>24349181.584999975</v>
      </c>
      <c r="X9" s="14"/>
      <c r="Y9" s="14">
        <v>24728465.998</v>
      </c>
      <c r="Z9" s="14"/>
      <c r="AA9" s="14">
        <v>289205035.51099998</v>
      </c>
    </row>
    <row r="10" spans="1:27" ht="18" customHeight="1">
      <c r="A10" s="15" t="s">
        <v>21</v>
      </c>
      <c r="B10" s="14"/>
      <c r="C10" s="14"/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/>
      <c r="S10" s="14"/>
      <c r="T10" s="14">
        <v>0</v>
      </c>
      <c r="U10" s="14">
        <v>0</v>
      </c>
      <c r="V10" s="14">
        <v>0</v>
      </c>
      <c r="W10" s="14">
        <v>0</v>
      </c>
      <c r="X10" s="14"/>
      <c r="Y10" s="14"/>
      <c r="Z10" s="14"/>
      <c r="AA10" s="14"/>
    </row>
    <row r="11" spans="1:27" ht="18" customHeight="1">
      <c r="A11" s="16" t="s">
        <v>22</v>
      </c>
      <c r="B11" s="14"/>
      <c r="C11" s="14">
        <v>749793.01500000001</v>
      </c>
      <c r="D11" s="14">
        <v>0</v>
      </c>
      <c r="E11" s="14">
        <v>458395.93000000005</v>
      </c>
      <c r="F11" s="14">
        <v>0</v>
      </c>
      <c r="G11" s="14">
        <v>737628.87099999993</v>
      </c>
      <c r="H11" s="14">
        <v>0</v>
      </c>
      <c r="I11" s="14">
        <v>773051.32400000002</v>
      </c>
      <c r="J11" s="14">
        <v>0</v>
      </c>
      <c r="K11" s="14">
        <v>826256.14099999983</v>
      </c>
      <c r="L11" s="14">
        <v>0</v>
      </c>
      <c r="M11" s="14">
        <v>867483.73600000003</v>
      </c>
      <c r="N11" s="14">
        <v>0</v>
      </c>
      <c r="O11" s="14">
        <v>913929.88300000038</v>
      </c>
      <c r="P11" s="14">
        <v>0</v>
      </c>
      <c r="Q11" s="14">
        <v>980454.97199999879</v>
      </c>
      <c r="R11" s="14"/>
      <c r="S11" s="14">
        <v>921928.65500000003</v>
      </c>
      <c r="T11" s="14">
        <v>0</v>
      </c>
      <c r="U11" s="14">
        <v>1020749.7969999999</v>
      </c>
      <c r="V11" s="14">
        <v>0</v>
      </c>
      <c r="W11" s="14">
        <v>916446.84299999999</v>
      </c>
      <c r="X11" s="14"/>
      <c r="Y11" s="14">
        <v>873897.06599999999</v>
      </c>
      <c r="Z11" s="14"/>
      <c r="AA11" s="14">
        <v>10040016.232999999</v>
      </c>
    </row>
    <row r="12" spans="1:27" ht="18" customHeight="1">
      <c r="A12" s="16" t="s">
        <v>23</v>
      </c>
      <c r="B12" s="14"/>
      <c r="C12" s="14">
        <v>490248.06300000002</v>
      </c>
      <c r="D12" s="14">
        <v>0</v>
      </c>
      <c r="E12" s="14">
        <v>324878.84599999996</v>
      </c>
      <c r="F12" s="14">
        <v>0</v>
      </c>
      <c r="G12" s="14">
        <v>468858.83</v>
      </c>
      <c r="H12" s="14">
        <v>0</v>
      </c>
      <c r="I12" s="14">
        <v>600888.71900000004</v>
      </c>
      <c r="J12" s="14">
        <v>0</v>
      </c>
      <c r="K12" s="14">
        <v>767639.91299999971</v>
      </c>
      <c r="L12" s="14">
        <v>0</v>
      </c>
      <c r="M12" s="14">
        <v>677803.29200000037</v>
      </c>
      <c r="N12" s="14">
        <v>0</v>
      </c>
      <c r="O12" s="14">
        <v>550402.32899999991</v>
      </c>
      <c r="P12" s="14">
        <v>0</v>
      </c>
      <c r="Q12" s="14">
        <v>843290.06899999967</v>
      </c>
      <c r="R12" s="14"/>
      <c r="S12" s="14">
        <v>917250.48499999999</v>
      </c>
      <c r="T12" s="14">
        <v>0</v>
      </c>
      <c r="U12" s="14">
        <v>519045.31099999935</v>
      </c>
      <c r="V12" s="14">
        <v>0</v>
      </c>
      <c r="W12" s="14">
        <v>459028.50100000069</v>
      </c>
      <c r="X12" s="14"/>
      <c r="Y12" s="14">
        <v>529056.39599999995</v>
      </c>
      <c r="Z12" s="14"/>
      <c r="AA12" s="14">
        <v>7148390.7539999997</v>
      </c>
    </row>
    <row r="13" spans="1:27" ht="18" customHeight="1">
      <c r="A13" s="16" t="s">
        <v>24</v>
      </c>
      <c r="B13" s="14">
        <v>65142</v>
      </c>
      <c r="C13" s="14">
        <v>351198.96799999999</v>
      </c>
      <c r="D13" s="14">
        <v>26587</v>
      </c>
      <c r="E13" s="14">
        <v>142054.29499999998</v>
      </c>
      <c r="F13" s="14">
        <v>58954</v>
      </c>
      <c r="G13" s="14">
        <v>315596.82600000006</v>
      </c>
      <c r="H13" s="14">
        <v>66859</v>
      </c>
      <c r="I13" s="14">
        <v>357705.19199999992</v>
      </c>
      <c r="J13" s="14">
        <v>67560</v>
      </c>
      <c r="K13" s="14">
        <v>369424.08700000006</v>
      </c>
      <c r="L13" s="14">
        <v>68426</v>
      </c>
      <c r="M13" s="14">
        <v>409273.10599999991</v>
      </c>
      <c r="N13" s="14">
        <v>68032</v>
      </c>
      <c r="O13" s="14">
        <v>420238.08499999996</v>
      </c>
      <c r="P13" s="14">
        <v>64888</v>
      </c>
      <c r="Q13" s="14">
        <v>413006.17700000026</v>
      </c>
      <c r="R13" s="14">
        <v>57059</v>
      </c>
      <c r="S13" s="14">
        <v>372157.935</v>
      </c>
      <c r="T13" s="14">
        <v>65722</v>
      </c>
      <c r="U13" s="14">
        <v>427417.27500000002</v>
      </c>
      <c r="V13" s="14">
        <v>60253</v>
      </c>
      <c r="W13" s="14">
        <v>402862.74500000023</v>
      </c>
      <c r="X13" s="14">
        <v>54326</v>
      </c>
      <c r="Y13" s="14">
        <v>362542.52500000002</v>
      </c>
      <c r="Z13" s="14">
        <v>723808</v>
      </c>
      <c r="AA13" s="14">
        <v>4343477.216</v>
      </c>
    </row>
    <row r="14" spans="1:27" ht="18" customHeight="1">
      <c r="A14" s="16" t="s">
        <v>25</v>
      </c>
      <c r="B14" s="14">
        <v>238266</v>
      </c>
      <c r="C14" s="14">
        <v>726592.65700000001</v>
      </c>
      <c r="D14" s="14">
        <v>160553</v>
      </c>
      <c r="E14" s="14">
        <v>528273.45499999996</v>
      </c>
      <c r="F14" s="14">
        <v>186877</v>
      </c>
      <c r="G14" s="14">
        <v>671379.99899999995</v>
      </c>
      <c r="H14" s="14">
        <v>152101</v>
      </c>
      <c r="I14" s="14">
        <v>573941.87600000016</v>
      </c>
      <c r="J14" s="14">
        <v>79357</v>
      </c>
      <c r="K14" s="14">
        <v>339337.43200000003</v>
      </c>
      <c r="L14" s="14">
        <v>76666</v>
      </c>
      <c r="M14" s="14">
        <v>350845.82799999975</v>
      </c>
      <c r="N14" s="14">
        <v>85533</v>
      </c>
      <c r="O14" s="14">
        <v>416848.74699999997</v>
      </c>
      <c r="P14" s="14">
        <v>76024</v>
      </c>
      <c r="Q14" s="14">
        <v>417565.77200000046</v>
      </c>
      <c r="R14" s="14">
        <v>51369</v>
      </c>
      <c r="S14" s="14">
        <v>286936.87800000003</v>
      </c>
      <c r="T14" s="14">
        <v>46496</v>
      </c>
      <c r="U14" s="14">
        <v>264190.93699999969</v>
      </c>
      <c r="V14" s="14">
        <v>64305</v>
      </c>
      <c r="W14" s="14">
        <v>357703.15499999991</v>
      </c>
      <c r="X14" s="14">
        <v>127655</v>
      </c>
      <c r="Y14" s="14">
        <v>686556.85199999996</v>
      </c>
      <c r="Z14" s="14">
        <v>1345202</v>
      </c>
      <c r="AA14" s="14">
        <v>5620173.5880000005</v>
      </c>
    </row>
    <row r="15" spans="1:27" ht="18" customHeight="1">
      <c r="A15" s="16" t="s">
        <v>26</v>
      </c>
      <c r="B15" s="14">
        <v>12398</v>
      </c>
      <c r="C15" s="14">
        <v>21002.93</v>
      </c>
      <c r="D15" s="14">
        <v>5255</v>
      </c>
      <c r="E15" s="14">
        <v>8173.2669999999998</v>
      </c>
      <c r="F15" s="14">
        <v>8911</v>
      </c>
      <c r="G15" s="14">
        <v>14042.692999999999</v>
      </c>
      <c r="H15" s="14">
        <v>10129</v>
      </c>
      <c r="I15" s="14">
        <v>17129.129000000001</v>
      </c>
      <c r="J15" s="14">
        <v>9484</v>
      </c>
      <c r="K15" s="14">
        <v>15401.358999999997</v>
      </c>
      <c r="L15" s="14">
        <v>15776</v>
      </c>
      <c r="M15" s="14">
        <v>30192.668000000005</v>
      </c>
      <c r="N15" s="14">
        <v>15327</v>
      </c>
      <c r="O15" s="14">
        <v>27445.483999999997</v>
      </c>
      <c r="P15" s="14">
        <v>15471</v>
      </c>
      <c r="Q15" s="14">
        <v>29141.217999999993</v>
      </c>
      <c r="R15" s="14">
        <v>13087</v>
      </c>
      <c r="S15" s="14">
        <v>23116.314999999999</v>
      </c>
      <c r="T15" s="14">
        <v>14468</v>
      </c>
      <c r="U15" s="14">
        <v>26289.459999999992</v>
      </c>
      <c r="V15" s="14">
        <v>12659</v>
      </c>
      <c r="W15" s="14">
        <v>22677.088000000018</v>
      </c>
      <c r="X15" s="14">
        <v>13142</v>
      </c>
      <c r="Y15" s="14">
        <v>21799.683000000001</v>
      </c>
      <c r="Z15" s="14">
        <v>146107</v>
      </c>
      <c r="AA15" s="14">
        <v>256411.29399999999</v>
      </c>
    </row>
    <row r="16" spans="1:27" ht="18" customHeight="1">
      <c r="A16" s="16" t="s">
        <v>27</v>
      </c>
      <c r="B16" s="14">
        <v>17467</v>
      </c>
      <c r="C16" s="14">
        <v>69865.445000000007</v>
      </c>
      <c r="D16" s="14">
        <v>13447</v>
      </c>
      <c r="E16" s="14">
        <v>54457.080999999991</v>
      </c>
      <c r="F16" s="14">
        <v>25869</v>
      </c>
      <c r="G16" s="14">
        <v>111496.74399999999</v>
      </c>
      <c r="H16" s="14">
        <v>26187</v>
      </c>
      <c r="I16" s="14">
        <v>116094.95300000001</v>
      </c>
      <c r="J16" s="14">
        <v>26360</v>
      </c>
      <c r="K16" s="14">
        <v>117109.94900000002</v>
      </c>
      <c r="L16" s="14">
        <v>32062</v>
      </c>
      <c r="M16" s="14">
        <v>160835.82499999995</v>
      </c>
      <c r="N16" s="14">
        <v>21904</v>
      </c>
      <c r="O16" s="14">
        <v>130405.74300000002</v>
      </c>
      <c r="P16" s="14">
        <v>19868</v>
      </c>
      <c r="Q16" s="14">
        <v>119042.16100000008</v>
      </c>
      <c r="R16" s="14">
        <v>17104</v>
      </c>
      <c r="S16" s="14">
        <v>110472.54300000001</v>
      </c>
      <c r="T16" s="14">
        <v>18464</v>
      </c>
      <c r="U16" s="14">
        <v>120687.11399999983</v>
      </c>
      <c r="V16" s="14">
        <v>15910</v>
      </c>
      <c r="W16" s="14">
        <v>106734.5689999999</v>
      </c>
      <c r="X16" s="14">
        <v>14742</v>
      </c>
      <c r="Y16" s="14">
        <v>97399.84</v>
      </c>
      <c r="Z16" s="14">
        <v>249384</v>
      </c>
      <c r="AA16" s="14">
        <v>1314601.9669999999</v>
      </c>
    </row>
    <row r="17" spans="1:27" ht="18" customHeight="1">
      <c r="A17" s="16" t="s">
        <v>28</v>
      </c>
      <c r="B17" s="14">
        <v>512265</v>
      </c>
      <c r="C17" s="14">
        <v>362260.59899999999</v>
      </c>
      <c r="D17" s="14">
        <v>562871</v>
      </c>
      <c r="E17" s="14">
        <v>373320.3</v>
      </c>
      <c r="F17" s="14">
        <v>1106897</v>
      </c>
      <c r="G17" s="14">
        <v>691320.3600000001</v>
      </c>
      <c r="H17" s="14">
        <v>987776</v>
      </c>
      <c r="I17" s="14">
        <v>610270.99599999981</v>
      </c>
      <c r="J17" s="14">
        <v>856032</v>
      </c>
      <c r="K17" s="14">
        <v>521624.48</v>
      </c>
      <c r="L17" s="14">
        <v>522269</v>
      </c>
      <c r="M17" s="14">
        <v>329274.93200000003</v>
      </c>
      <c r="N17" s="14">
        <v>751333</v>
      </c>
      <c r="O17" s="14">
        <v>451638.71200000029</v>
      </c>
      <c r="P17" s="14">
        <v>840683</v>
      </c>
      <c r="Q17" s="14">
        <v>503214.39299999963</v>
      </c>
      <c r="R17" s="14">
        <v>818355</v>
      </c>
      <c r="S17" s="14">
        <v>510393.99400000001</v>
      </c>
      <c r="T17" s="14">
        <v>793508</v>
      </c>
      <c r="U17" s="14">
        <v>508645.54600000003</v>
      </c>
      <c r="V17" s="14">
        <v>699139</v>
      </c>
      <c r="W17" s="14">
        <v>440191.56199999986</v>
      </c>
      <c r="X17" s="14">
        <v>583036</v>
      </c>
      <c r="Y17" s="14">
        <v>363964.99400000001</v>
      </c>
      <c r="Z17" s="14">
        <v>9034164</v>
      </c>
      <c r="AA17" s="14">
        <v>5666120.8679999998</v>
      </c>
    </row>
    <row r="18" spans="1:27" ht="18" customHeight="1">
      <c r="A18" s="16" t="s">
        <v>29</v>
      </c>
      <c r="B18" s="14">
        <v>422855</v>
      </c>
      <c r="C18" s="14">
        <v>195635.47200000001</v>
      </c>
      <c r="D18" s="14">
        <v>216206</v>
      </c>
      <c r="E18" s="14">
        <v>95874.68</v>
      </c>
      <c r="F18" s="14">
        <v>305875</v>
      </c>
      <c r="G18" s="14">
        <v>138937.35399999999</v>
      </c>
      <c r="H18" s="14">
        <v>181892</v>
      </c>
      <c r="I18" s="14">
        <v>79870.69</v>
      </c>
      <c r="J18" s="14">
        <v>118367</v>
      </c>
      <c r="K18" s="14">
        <v>51745.084999999963</v>
      </c>
      <c r="L18" s="14">
        <v>141070</v>
      </c>
      <c r="M18" s="14">
        <v>68228.364999999991</v>
      </c>
      <c r="N18" s="14">
        <v>218470</v>
      </c>
      <c r="O18" s="14">
        <v>105665.897</v>
      </c>
      <c r="P18" s="14">
        <v>191120</v>
      </c>
      <c r="Q18" s="14">
        <v>86526.866000000038</v>
      </c>
      <c r="R18" s="14">
        <v>121020</v>
      </c>
      <c r="S18" s="14">
        <v>56741.574000000001</v>
      </c>
      <c r="T18" s="14">
        <v>176371</v>
      </c>
      <c r="U18" s="14">
        <v>76184.206999999937</v>
      </c>
      <c r="V18" s="14">
        <v>230798</v>
      </c>
      <c r="W18" s="14">
        <v>90759.252000000095</v>
      </c>
      <c r="X18" s="14">
        <v>299924</v>
      </c>
      <c r="Y18" s="14">
        <v>109540.037</v>
      </c>
      <c r="Z18" s="14">
        <v>2623968</v>
      </c>
      <c r="AA18" s="14">
        <v>1155709.4790000001</v>
      </c>
    </row>
    <row r="19" spans="1:27" ht="18" customHeight="1">
      <c r="A19" s="16" t="s">
        <v>30</v>
      </c>
      <c r="B19" s="14"/>
      <c r="C19" s="14">
        <v>98607.066999999995</v>
      </c>
      <c r="D19" s="14">
        <v>0</v>
      </c>
      <c r="E19" s="14">
        <v>62497.819000000003</v>
      </c>
      <c r="F19" s="14">
        <v>0</v>
      </c>
      <c r="G19" s="14">
        <v>98667.345999999976</v>
      </c>
      <c r="H19" s="14">
        <v>0</v>
      </c>
      <c r="I19" s="14">
        <v>95129.579999999987</v>
      </c>
      <c r="J19" s="14">
        <v>0</v>
      </c>
      <c r="K19" s="14">
        <v>87730.114000000001</v>
      </c>
      <c r="L19" s="14">
        <v>0</v>
      </c>
      <c r="M19" s="14">
        <v>104484.55000000005</v>
      </c>
      <c r="N19" s="14">
        <v>0</v>
      </c>
      <c r="O19" s="14">
        <v>105335.91599999997</v>
      </c>
      <c r="P19" s="14">
        <v>0</v>
      </c>
      <c r="Q19" s="14">
        <v>117078.15699999999</v>
      </c>
      <c r="R19" s="14"/>
      <c r="S19" s="14">
        <v>102028.16</v>
      </c>
      <c r="T19" s="14">
        <v>0</v>
      </c>
      <c r="U19" s="14">
        <v>124204.395</v>
      </c>
      <c r="V19" s="14">
        <v>0</v>
      </c>
      <c r="W19" s="14">
        <v>118939.81499999993</v>
      </c>
      <c r="X19" s="14"/>
      <c r="Y19" s="14">
        <v>116849.083</v>
      </c>
      <c r="Z19" s="14"/>
      <c r="AA19" s="14">
        <v>1231552.0020000001</v>
      </c>
    </row>
    <row r="20" spans="1:27" ht="18" customHeight="1">
      <c r="A20" s="16" t="s">
        <v>31</v>
      </c>
      <c r="B20" s="14"/>
      <c r="C20" s="14">
        <v>84728.854999999996</v>
      </c>
      <c r="D20" s="14">
        <v>0</v>
      </c>
      <c r="E20" s="14">
        <v>57971.161000000007</v>
      </c>
      <c r="F20" s="14">
        <v>0</v>
      </c>
      <c r="G20" s="14">
        <v>79567.37000000001</v>
      </c>
      <c r="H20" s="14">
        <v>0</v>
      </c>
      <c r="I20" s="14">
        <v>89210.204000000027</v>
      </c>
      <c r="J20" s="14">
        <v>0</v>
      </c>
      <c r="K20" s="14">
        <v>92235.133999999962</v>
      </c>
      <c r="L20" s="14">
        <v>0</v>
      </c>
      <c r="M20" s="14">
        <v>89169.391999999993</v>
      </c>
      <c r="N20" s="14">
        <v>0</v>
      </c>
      <c r="O20" s="14">
        <v>91294.592000000004</v>
      </c>
      <c r="P20" s="14">
        <v>0</v>
      </c>
      <c r="Q20" s="14">
        <v>89833.144999999946</v>
      </c>
      <c r="R20" s="14"/>
      <c r="S20" s="14">
        <v>79126.741999999998</v>
      </c>
      <c r="T20" s="14">
        <v>0</v>
      </c>
      <c r="U20" s="14">
        <v>97143.816000000035</v>
      </c>
      <c r="V20" s="14">
        <v>0</v>
      </c>
      <c r="W20" s="14">
        <v>91653.28200000005</v>
      </c>
      <c r="X20" s="14"/>
      <c r="Y20" s="14">
        <v>96424.589000000007</v>
      </c>
      <c r="Z20" s="14"/>
      <c r="AA20" s="14">
        <v>1038358.282</v>
      </c>
    </row>
    <row r="21" spans="1:27" ht="18" customHeight="1">
      <c r="A21" s="16" t="s">
        <v>32</v>
      </c>
      <c r="B21" s="14">
        <v>370000</v>
      </c>
      <c r="C21" s="14">
        <v>24005.641</v>
      </c>
      <c r="D21" s="14">
        <v>136184</v>
      </c>
      <c r="E21" s="14">
        <v>15202.202000000001</v>
      </c>
      <c r="F21" s="14">
        <v>234724</v>
      </c>
      <c r="G21" s="14">
        <v>21835.940000000006</v>
      </c>
      <c r="H21" s="14">
        <v>198527</v>
      </c>
      <c r="I21" s="14">
        <v>1675.7049999999945</v>
      </c>
      <c r="J21" s="14">
        <v>169955</v>
      </c>
      <c r="K21" s="14">
        <v>23338.320000000007</v>
      </c>
      <c r="L21" s="14">
        <v>185251</v>
      </c>
      <c r="M21" s="14">
        <v>13901.887999999992</v>
      </c>
      <c r="N21" s="14">
        <v>110125</v>
      </c>
      <c r="O21" s="14">
        <v>27081.982000000004</v>
      </c>
      <c r="P21" s="14">
        <v>165740</v>
      </c>
      <c r="Q21" s="14">
        <v>6493.3640000000232</v>
      </c>
      <c r="R21" s="14">
        <v>40827</v>
      </c>
      <c r="S21" s="14">
        <v>14766.691000000001</v>
      </c>
      <c r="T21" s="14">
        <v>95277</v>
      </c>
      <c r="U21" s="14">
        <v>26111.98999999998</v>
      </c>
      <c r="V21" s="14">
        <v>93136</v>
      </c>
      <c r="W21" s="14">
        <v>14490.71099999997</v>
      </c>
      <c r="X21" s="14">
        <v>117068</v>
      </c>
      <c r="Y21" s="14">
        <v>26832.287</v>
      </c>
      <c r="Z21" s="14">
        <v>1916814</v>
      </c>
      <c r="AA21" s="14">
        <v>215736.72099999999</v>
      </c>
    </row>
    <row r="22" spans="1:27" ht="18" customHeight="1">
      <c r="A22" s="16" t="s">
        <v>33</v>
      </c>
      <c r="B22" s="14">
        <v>3203432</v>
      </c>
      <c r="C22" s="14">
        <v>120278.649</v>
      </c>
      <c r="D22" s="14">
        <v>1989058</v>
      </c>
      <c r="E22" s="14">
        <v>75336.543999999994</v>
      </c>
      <c r="F22" s="14">
        <v>2842324</v>
      </c>
      <c r="G22" s="14">
        <v>108484.46300000002</v>
      </c>
      <c r="H22" s="14">
        <v>2914786</v>
      </c>
      <c r="I22" s="14">
        <v>113730.57699999999</v>
      </c>
      <c r="J22" s="14">
        <v>2460437</v>
      </c>
      <c r="K22" s="14">
        <v>96432.198999999964</v>
      </c>
      <c r="L22" s="14">
        <v>2316007</v>
      </c>
      <c r="M22" s="14">
        <v>89007.338000000047</v>
      </c>
      <c r="N22" s="14">
        <v>2501770</v>
      </c>
      <c r="O22" s="14">
        <v>95947.52899999998</v>
      </c>
      <c r="P22" s="14">
        <v>2269225</v>
      </c>
      <c r="Q22" s="14">
        <v>87729.122999999992</v>
      </c>
      <c r="R22" s="14">
        <v>2019814</v>
      </c>
      <c r="S22" s="14">
        <v>74940.538</v>
      </c>
      <c r="T22" s="14">
        <v>2691083</v>
      </c>
      <c r="U22" s="14">
        <v>106085.05100000006</v>
      </c>
      <c r="V22" s="14">
        <v>2206192</v>
      </c>
      <c r="W22" s="14">
        <v>82492.779999999882</v>
      </c>
      <c r="X22" s="14">
        <v>2268011</v>
      </c>
      <c r="Y22" s="14">
        <v>86040.085000000006</v>
      </c>
      <c r="Z22" s="14">
        <v>29682139</v>
      </c>
      <c r="AA22" s="14">
        <v>1136504.8759999999</v>
      </c>
    </row>
    <row r="23" spans="1:27" ht="18" customHeight="1">
      <c r="A23" s="16" t="s">
        <v>34</v>
      </c>
      <c r="B23" s="14">
        <v>1081</v>
      </c>
      <c r="C23" s="14">
        <v>344.69200000000001</v>
      </c>
      <c r="D23" s="14">
        <v>746</v>
      </c>
      <c r="E23" s="14">
        <v>214.84500000000003</v>
      </c>
      <c r="F23" s="14">
        <v>1065</v>
      </c>
      <c r="G23" s="14">
        <v>288.31700000000001</v>
      </c>
      <c r="H23" s="14">
        <v>109220</v>
      </c>
      <c r="I23" s="14">
        <v>29423.189000000002</v>
      </c>
      <c r="J23" s="14">
        <v>3249</v>
      </c>
      <c r="K23" s="14">
        <v>1548.8769999999968</v>
      </c>
      <c r="L23" s="14">
        <v>96212</v>
      </c>
      <c r="M23" s="14">
        <v>27194.642</v>
      </c>
      <c r="N23" s="14">
        <v>84258</v>
      </c>
      <c r="O23" s="14">
        <v>18356.814000000006</v>
      </c>
      <c r="P23" s="14">
        <v>89486</v>
      </c>
      <c r="Q23" s="14">
        <v>19108.038999999993</v>
      </c>
      <c r="R23" s="14">
        <v>80839</v>
      </c>
      <c r="S23" s="14">
        <v>18690.072</v>
      </c>
      <c r="T23" s="14">
        <v>74257</v>
      </c>
      <c r="U23" s="14">
        <v>15823.98499999999</v>
      </c>
      <c r="V23" s="14">
        <v>43060</v>
      </c>
      <c r="W23" s="14">
        <v>11403.284000000018</v>
      </c>
      <c r="X23" s="14">
        <v>90310</v>
      </c>
      <c r="Y23" s="14">
        <v>18729.347000000002</v>
      </c>
      <c r="Z23" s="14">
        <v>673783</v>
      </c>
      <c r="AA23" s="14">
        <v>161126.103</v>
      </c>
    </row>
    <row r="24" spans="1:27" ht="18" customHeight="1">
      <c r="A24" s="16" t="s">
        <v>35</v>
      </c>
      <c r="B24" s="14">
        <v>140685</v>
      </c>
      <c r="C24" s="14">
        <v>95769.610000000015</v>
      </c>
      <c r="D24" s="14">
        <v>351487</v>
      </c>
      <c r="E24" s="14">
        <v>240486.09</v>
      </c>
      <c r="F24" s="14">
        <v>419631</v>
      </c>
      <c r="G24" s="14">
        <v>299285.85800000001</v>
      </c>
      <c r="H24" s="14">
        <v>246672</v>
      </c>
      <c r="I24" s="14">
        <v>178994.93000000005</v>
      </c>
      <c r="J24" s="14">
        <v>250046</v>
      </c>
      <c r="K24" s="14">
        <v>186177.21199999994</v>
      </c>
      <c r="L24" s="14">
        <v>98781</v>
      </c>
      <c r="M24" s="14">
        <v>50380.606000000145</v>
      </c>
      <c r="N24" s="14">
        <v>285574</v>
      </c>
      <c r="O24" s="14">
        <v>198184.59699999983</v>
      </c>
      <c r="P24" s="14">
        <v>68414</v>
      </c>
      <c r="Q24" s="14">
        <v>32745.992999999959</v>
      </c>
      <c r="R24" s="14">
        <v>285624</v>
      </c>
      <c r="S24" s="14">
        <v>189699.98300000001</v>
      </c>
      <c r="T24" s="14">
        <v>116666</v>
      </c>
      <c r="U24" s="14">
        <v>60317.966999999888</v>
      </c>
      <c r="V24" s="14">
        <v>147537</v>
      </c>
      <c r="W24" s="14">
        <v>83895.403000000108</v>
      </c>
      <c r="X24" s="14">
        <v>185202</v>
      </c>
      <c r="Y24" s="14">
        <v>117682.069</v>
      </c>
      <c r="Z24" s="14">
        <v>2596319</v>
      </c>
      <c r="AA24" s="14">
        <v>1733620.318</v>
      </c>
    </row>
    <row r="25" spans="1:27" ht="18" customHeight="1">
      <c r="A25" s="16" t="s">
        <v>36</v>
      </c>
      <c r="B25" s="14">
        <v>227585</v>
      </c>
      <c r="C25" s="14">
        <v>193122.55300000001</v>
      </c>
      <c r="D25" s="14">
        <v>214884</v>
      </c>
      <c r="E25" s="14">
        <v>179840.321</v>
      </c>
      <c r="F25" s="14">
        <v>188841</v>
      </c>
      <c r="G25" s="14">
        <v>159059.77100000001</v>
      </c>
      <c r="H25" s="14">
        <v>200338</v>
      </c>
      <c r="I25" s="14">
        <v>168627.57799999998</v>
      </c>
      <c r="J25" s="14">
        <v>202577</v>
      </c>
      <c r="K25" s="14">
        <v>163687.45200000005</v>
      </c>
      <c r="L25" s="14">
        <v>121999</v>
      </c>
      <c r="M25" s="14">
        <v>97262.88599999994</v>
      </c>
      <c r="N25" s="14">
        <v>257611</v>
      </c>
      <c r="O25" s="14">
        <v>214824.15999999992</v>
      </c>
      <c r="P25" s="14">
        <v>196913</v>
      </c>
      <c r="Q25" s="14">
        <v>146222.94200000004</v>
      </c>
      <c r="R25" s="14">
        <v>150048</v>
      </c>
      <c r="S25" s="14">
        <v>118811.215</v>
      </c>
      <c r="T25" s="14">
        <v>226841</v>
      </c>
      <c r="U25" s="14">
        <v>169595.94699999999</v>
      </c>
      <c r="V25" s="14">
        <v>184750</v>
      </c>
      <c r="W25" s="14">
        <v>143963.15999999992</v>
      </c>
      <c r="X25" s="14">
        <v>233694</v>
      </c>
      <c r="Y25" s="14">
        <v>171608.88800000001</v>
      </c>
      <c r="Z25" s="14">
        <v>2406081</v>
      </c>
      <c r="AA25" s="14">
        <v>1926626.8729999999</v>
      </c>
    </row>
    <row r="26" spans="1:27" ht="18" customHeight="1">
      <c r="A26" s="16" t="s">
        <v>37</v>
      </c>
      <c r="B26" s="14"/>
      <c r="C26" s="14">
        <v>250544.21799999999</v>
      </c>
      <c r="D26" s="14">
        <v>0</v>
      </c>
      <c r="E26" s="14">
        <v>211323.20400000003</v>
      </c>
      <c r="F26" s="14">
        <v>0</v>
      </c>
      <c r="G26" s="14">
        <v>228537.00300000003</v>
      </c>
      <c r="H26" s="14">
        <v>0</v>
      </c>
      <c r="I26" s="14">
        <v>238844.125</v>
      </c>
      <c r="J26" s="14">
        <v>0</v>
      </c>
      <c r="K26" s="14">
        <v>208243.58100000001</v>
      </c>
      <c r="L26" s="14">
        <v>0</v>
      </c>
      <c r="M26" s="14">
        <v>214097.63899999997</v>
      </c>
      <c r="N26" s="14">
        <v>0</v>
      </c>
      <c r="O26" s="14">
        <v>223040.87800000003</v>
      </c>
      <c r="P26" s="14">
        <v>0</v>
      </c>
      <c r="Q26" s="14">
        <v>241995.51300000004</v>
      </c>
      <c r="R26" s="14"/>
      <c r="S26" s="14">
        <v>225994.11199999999</v>
      </c>
      <c r="T26" s="14">
        <v>0</v>
      </c>
      <c r="U26" s="14">
        <v>240218.0419999999</v>
      </c>
      <c r="V26" s="14">
        <v>0</v>
      </c>
      <c r="W26" s="14">
        <v>245886.68600000022</v>
      </c>
      <c r="X26" s="14"/>
      <c r="Y26" s="14">
        <v>238372.83799999999</v>
      </c>
      <c r="Z26" s="14"/>
      <c r="AA26" s="14">
        <v>2767097.8390000002</v>
      </c>
    </row>
    <row r="27" spans="1:27" ht="18" customHeight="1">
      <c r="A27" s="16" t="s">
        <v>38</v>
      </c>
      <c r="B27" s="14"/>
      <c r="C27" s="14">
        <v>234312.69500000001</v>
      </c>
      <c r="D27" s="14">
        <v>0</v>
      </c>
      <c r="E27" s="14">
        <v>175473.80699999997</v>
      </c>
      <c r="F27" s="14">
        <v>0</v>
      </c>
      <c r="G27" s="14">
        <v>245840.03300000005</v>
      </c>
      <c r="H27" s="14">
        <v>0</v>
      </c>
      <c r="I27" s="14">
        <v>203171.31400000001</v>
      </c>
      <c r="J27" s="14">
        <v>0</v>
      </c>
      <c r="K27" s="14">
        <v>211399.48299999989</v>
      </c>
      <c r="L27" s="14">
        <v>0</v>
      </c>
      <c r="M27" s="14">
        <v>223832.15000000014</v>
      </c>
      <c r="N27" s="14">
        <v>0</v>
      </c>
      <c r="O27" s="14">
        <v>246038.88199999998</v>
      </c>
      <c r="P27" s="14">
        <v>0</v>
      </c>
      <c r="Q27" s="14">
        <v>257645.68000000005</v>
      </c>
      <c r="R27" s="14"/>
      <c r="S27" s="14">
        <v>206694.62400000001</v>
      </c>
      <c r="T27" s="14">
        <v>0</v>
      </c>
      <c r="U27" s="14">
        <v>219695.26299999969</v>
      </c>
      <c r="V27" s="14">
        <v>0</v>
      </c>
      <c r="W27" s="14">
        <v>237761.94700000004</v>
      </c>
      <c r="X27" s="14"/>
      <c r="Y27" s="14">
        <v>246910.17499999999</v>
      </c>
      <c r="Z27" s="14"/>
      <c r="AA27" s="14">
        <v>2708776.0529999998</v>
      </c>
    </row>
    <row r="28" spans="1:27" ht="18" customHeight="1">
      <c r="A28" s="17" t="s">
        <v>39</v>
      </c>
      <c r="B28" s="14">
        <v>180221</v>
      </c>
      <c r="C28" s="14">
        <v>72895.861000000004</v>
      </c>
      <c r="D28" s="14">
        <v>171741</v>
      </c>
      <c r="E28" s="14">
        <v>72523.092000000004</v>
      </c>
      <c r="F28" s="14">
        <v>147824</v>
      </c>
      <c r="G28" s="14">
        <v>62368.926999999996</v>
      </c>
      <c r="H28" s="14">
        <v>124676</v>
      </c>
      <c r="I28" s="14">
        <v>44609.274000000005</v>
      </c>
      <c r="J28" s="14">
        <v>97458</v>
      </c>
      <c r="K28" s="14">
        <v>41516.681000000011</v>
      </c>
      <c r="L28" s="14">
        <v>181175</v>
      </c>
      <c r="M28" s="14">
        <v>68172.588999999978</v>
      </c>
      <c r="N28" s="14">
        <v>130700</v>
      </c>
      <c r="O28" s="14">
        <v>58228.849999999977</v>
      </c>
      <c r="P28" s="14">
        <v>131763</v>
      </c>
      <c r="Q28" s="14">
        <v>58496.740000000107</v>
      </c>
      <c r="R28" s="14">
        <v>127651</v>
      </c>
      <c r="S28" s="14">
        <v>51844.260999999999</v>
      </c>
      <c r="T28" s="14">
        <v>147652</v>
      </c>
      <c r="U28" s="14">
        <v>59882.419999999809</v>
      </c>
      <c r="V28" s="14">
        <v>131133</v>
      </c>
      <c r="W28" s="14">
        <v>54027.340000000171</v>
      </c>
      <c r="X28" s="14">
        <v>154801</v>
      </c>
      <c r="Y28" s="14">
        <v>65345.803999999996</v>
      </c>
      <c r="Z28" s="14">
        <v>1726795</v>
      </c>
      <c r="AA28" s="14">
        <v>709911.83900000004</v>
      </c>
    </row>
    <row r="29" spans="1:27" ht="18" customHeight="1">
      <c r="A29" s="16" t="s">
        <v>40</v>
      </c>
      <c r="B29" s="14">
        <v>254683</v>
      </c>
      <c r="C29" s="14">
        <v>268148.78200000001</v>
      </c>
      <c r="D29" s="14">
        <v>194743</v>
      </c>
      <c r="E29" s="14">
        <v>214365.16700000002</v>
      </c>
      <c r="F29" s="14">
        <v>230251</v>
      </c>
      <c r="G29" s="14">
        <v>253223.73499999999</v>
      </c>
      <c r="H29" s="14">
        <v>183802</v>
      </c>
      <c r="I29" s="14">
        <v>205574.79599999997</v>
      </c>
      <c r="J29" s="14">
        <v>182514</v>
      </c>
      <c r="K29" s="14">
        <v>201125.14100000006</v>
      </c>
      <c r="L29" s="14">
        <v>190709</v>
      </c>
      <c r="M29" s="14">
        <v>219163.42999999993</v>
      </c>
      <c r="N29" s="14">
        <v>160867</v>
      </c>
      <c r="O29" s="14">
        <v>182846.71299999999</v>
      </c>
      <c r="P29" s="14">
        <v>184462</v>
      </c>
      <c r="Q29" s="14">
        <v>209076.89700000011</v>
      </c>
      <c r="R29" s="14">
        <v>232672</v>
      </c>
      <c r="S29" s="14">
        <v>246858.609</v>
      </c>
      <c r="T29" s="14">
        <v>248933</v>
      </c>
      <c r="U29" s="14">
        <v>259803.06099999975</v>
      </c>
      <c r="V29" s="14">
        <v>175188</v>
      </c>
      <c r="W29" s="14">
        <v>194144.05600000033</v>
      </c>
      <c r="X29" s="14">
        <v>158292</v>
      </c>
      <c r="Y29" s="14">
        <v>176480.546</v>
      </c>
      <c r="Z29" s="14">
        <v>2397116</v>
      </c>
      <c r="AA29" s="14">
        <v>2630810.9330000002</v>
      </c>
    </row>
    <row r="30" spans="1:27" ht="18" customHeight="1">
      <c r="A30" s="16" t="s">
        <v>41</v>
      </c>
      <c r="B30" s="14"/>
      <c r="C30" s="14">
        <v>555151.696</v>
      </c>
      <c r="D30" s="14">
        <v>0</v>
      </c>
      <c r="E30" s="14">
        <v>350838.28700000001</v>
      </c>
      <c r="F30" s="14">
        <v>0</v>
      </c>
      <c r="G30" s="14">
        <v>556369.39299999992</v>
      </c>
      <c r="H30" s="14">
        <v>0</v>
      </c>
      <c r="I30" s="14">
        <v>574711.85000000009</v>
      </c>
      <c r="J30" s="14">
        <v>0</v>
      </c>
      <c r="K30" s="14">
        <v>532968.31099999999</v>
      </c>
      <c r="L30" s="14">
        <v>0</v>
      </c>
      <c r="M30" s="14">
        <v>564367.554</v>
      </c>
      <c r="N30" s="14">
        <v>0</v>
      </c>
      <c r="O30" s="14">
        <v>587315.35000000009</v>
      </c>
      <c r="P30" s="14">
        <v>0</v>
      </c>
      <c r="Q30" s="14">
        <v>615163.76499999943</v>
      </c>
      <c r="R30" s="14"/>
      <c r="S30" s="14">
        <v>521741.83100000001</v>
      </c>
      <c r="T30" s="14">
        <v>0</v>
      </c>
      <c r="U30" s="14">
        <v>603132.90700000036</v>
      </c>
      <c r="V30" s="14">
        <v>0</v>
      </c>
      <c r="W30" s="14">
        <v>611003.2930000003</v>
      </c>
      <c r="X30" s="14"/>
      <c r="Y30" s="14">
        <v>652535.87300000002</v>
      </c>
      <c r="Z30" s="14"/>
      <c r="AA30" s="14">
        <v>6725300.1100000003</v>
      </c>
    </row>
    <row r="31" spans="1:27" ht="18" customHeight="1">
      <c r="A31" s="16" t="s">
        <v>42</v>
      </c>
      <c r="B31" s="14">
        <v>210327</v>
      </c>
      <c r="C31" s="14">
        <v>296714.201</v>
      </c>
      <c r="D31" s="14">
        <v>87917</v>
      </c>
      <c r="E31" s="14">
        <v>130208.196</v>
      </c>
      <c r="F31" s="14">
        <v>116073</v>
      </c>
      <c r="G31" s="14">
        <v>180428.64399999997</v>
      </c>
      <c r="H31" s="14">
        <v>73501</v>
      </c>
      <c r="I31" s="14">
        <v>117406.42500000005</v>
      </c>
      <c r="J31" s="14">
        <v>84466</v>
      </c>
      <c r="K31" s="14">
        <v>134650.54200000002</v>
      </c>
      <c r="L31" s="14">
        <v>154368</v>
      </c>
      <c r="M31" s="14">
        <v>248410.25199999998</v>
      </c>
      <c r="N31" s="14">
        <v>186073</v>
      </c>
      <c r="O31" s="14">
        <v>308015.22900000005</v>
      </c>
      <c r="P31" s="14">
        <v>209505</v>
      </c>
      <c r="Q31" s="14">
        <v>344622.45599999977</v>
      </c>
      <c r="R31" s="14">
        <v>193957</v>
      </c>
      <c r="S31" s="14">
        <v>335560.61700000003</v>
      </c>
      <c r="T31" s="14">
        <v>225098</v>
      </c>
      <c r="U31" s="14">
        <v>429168.25499999989</v>
      </c>
      <c r="V31" s="14">
        <v>230896</v>
      </c>
      <c r="W31" s="14">
        <v>441600.33799999999</v>
      </c>
      <c r="X31" s="14">
        <v>237997</v>
      </c>
      <c r="Y31" s="14">
        <v>452717.29</v>
      </c>
      <c r="Z31" s="14">
        <v>2010178</v>
      </c>
      <c r="AA31" s="14">
        <v>3419502.4449999998</v>
      </c>
    </row>
    <row r="32" spans="1:27" ht="18" customHeight="1">
      <c r="A32" s="16" t="s">
        <v>43</v>
      </c>
      <c r="B32" s="14"/>
      <c r="C32" s="14">
        <v>105316.397</v>
      </c>
      <c r="D32" s="14">
        <v>0</v>
      </c>
      <c r="E32" s="14">
        <v>68201.78899999999</v>
      </c>
      <c r="F32" s="14">
        <v>0</v>
      </c>
      <c r="G32" s="14">
        <v>110566.39400000003</v>
      </c>
      <c r="H32" s="14">
        <v>0</v>
      </c>
      <c r="I32" s="14">
        <v>102493.54699999996</v>
      </c>
      <c r="J32" s="14">
        <v>0</v>
      </c>
      <c r="K32" s="14">
        <v>100243.80900000001</v>
      </c>
      <c r="L32" s="14">
        <v>0</v>
      </c>
      <c r="M32" s="14">
        <v>99590.682999999961</v>
      </c>
      <c r="N32" s="14">
        <v>0</v>
      </c>
      <c r="O32" s="14">
        <v>99130.921000000089</v>
      </c>
      <c r="P32" s="14">
        <v>0</v>
      </c>
      <c r="Q32" s="14">
        <v>107630.08499999996</v>
      </c>
      <c r="R32" s="14"/>
      <c r="S32" s="14">
        <v>93593.731</v>
      </c>
      <c r="T32" s="14">
        <v>0</v>
      </c>
      <c r="U32" s="14">
        <v>110356.07699999993</v>
      </c>
      <c r="V32" s="14">
        <v>0</v>
      </c>
      <c r="W32" s="14">
        <v>111169.81499999994</v>
      </c>
      <c r="X32" s="14"/>
      <c r="Y32" s="14">
        <v>117568.554</v>
      </c>
      <c r="Z32" s="14"/>
      <c r="AA32" s="14">
        <v>1225861.8019999999</v>
      </c>
    </row>
    <row r="33" spans="1:27" ht="18" customHeight="1">
      <c r="A33" s="16" t="s">
        <v>44</v>
      </c>
      <c r="B33" s="14"/>
      <c r="C33" s="14">
        <v>375000.65500000003</v>
      </c>
      <c r="D33" s="14">
        <v>0</v>
      </c>
      <c r="E33" s="14">
        <v>205993.82699999993</v>
      </c>
      <c r="F33" s="14">
        <v>0</v>
      </c>
      <c r="G33" s="14">
        <v>314441.57200000004</v>
      </c>
      <c r="H33" s="14">
        <v>0</v>
      </c>
      <c r="I33" s="14">
        <v>336566.97600000002</v>
      </c>
      <c r="J33" s="14">
        <v>0</v>
      </c>
      <c r="K33" s="14">
        <v>326957.61700000009</v>
      </c>
      <c r="L33" s="14">
        <v>0</v>
      </c>
      <c r="M33" s="14">
        <v>381839.70999999996</v>
      </c>
      <c r="N33" s="14">
        <v>0</v>
      </c>
      <c r="O33" s="14">
        <v>405531.40999999992</v>
      </c>
      <c r="P33" s="14">
        <v>0</v>
      </c>
      <c r="Q33" s="14">
        <v>406818.86999999988</v>
      </c>
      <c r="R33" s="14"/>
      <c r="S33" s="14">
        <v>312402.929</v>
      </c>
      <c r="T33" s="14">
        <v>0</v>
      </c>
      <c r="U33" s="14">
        <v>368051.15700000036</v>
      </c>
      <c r="V33" s="14">
        <v>0</v>
      </c>
      <c r="W33" s="14">
        <v>402978.97199999983</v>
      </c>
      <c r="X33" s="14"/>
      <c r="Y33" s="14">
        <v>413490.50300000003</v>
      </c>
      <c r="Z33" s="14"/>
      <c r="AA33" s="14">
        <v>4250074.1979999999</v>
      </c>
    </row>
    <row r="34" spans="1:27" ht="18" customHeight="1">
      <c r="A34" s="16" t="s">
        <v>45</v>
      </c>
      <c r="B34" s="14"/>
      <c r="C34" s="14">
        <v>79750.998999999996</v>
      </c>
      <c r="D34" s="14">
        <v>0</v>
      </c>
      <c r="E34" s="14">
        <v>47314.475000000006</v>
      </c>
      <c r="F34" s="14">
        <v>0</v>
      </c>
      <c r="G34" s="14">
        <v>74514.987999999998</v>
      </c>
      <c r="H34" s="14">
        <v>0</v>
      </c>
      <c r="I34" s="14">
        <v>66485.456999999995</v>
      </c>
      <c r="J34" s="14">
        <v>0</v>
      </c>
      <c r="K34" s="14">
        <v>66475.950000000012</v>
      </c>
      <c r="L34" s="14">
        <v>0</v>
      </c>
      <c r="M34" s="14">
        <v>73717.53899999999</v>
      </c>
      <c r="N34" s="14">
        <v>0</v>
      </c>
      <c r="O34" s="14">
        <v>68686.765000000014</v>
      </c>
      <c r="P34" s="14">
        <v>0</v>
      </c>
      <c r="Q34" s="14">
        <v>67417.810999999914</v>
      </c>
      <c r="R34" s="14"/>
      <c r="S34" s="14">
        <v>50438.788</v>
      </c>
      <c r="T34" s="14">
        <v>0</v>
      </c>
      <c r="U34" s="14">
        <v>61259.341000000059</v>
      </c>
      <c r="V34" s="14">
        <v>0</v>
      </c>
      <c r="W34" s="14">
        <v>67726.712000000101</v>
      </c>
      <c r="X34" s="14"/>
      <c r="Y34" s="14">
        <v>80288.629000000001</v>
      </c>
      <c r="Z34" s="14"/>
      <c r="AA34" s="14">
        <v>804077.45400000003</v>
      </c>
    </row>
    <row r="35" spans="1:27" ht="18" customHeight="1">
      <c r="A35" s="16" t="s">
        <v>46</v>
      </c>
      <c r="B35" s="14"/>
      <c r="C35" s="14">
        <v>1468237.4140000001</v>
      </c>
      <c r="D35" s="14">
        <v>0</v>
      </c>
      <c r="E35" s="14">
        <v>767790.53399999975</v>
      </c>
      <c r="F35" s="14">
        <v>0</v>
      </c>
      <c r="G35" s="14">
        <v>1303138.6670000004</v>
      </c>
      <c r="H35" s="14">
        <v>0</v>
      </c>
      <c r="I35" s="14">
        <v>1354582.8389999997</v>
      </c>
      <c r="J35" s="14">
        <v>0</v>
      </c>
      <c r="K35" s="14">
        <v>1280304.5410000002</v>
      </c>
      <c r="L35" s="14">
        <v>0</v>
      </c>
      <c r="M35" s="14">
        <v>1302012.341</v>
      </c>
      <c r="N35" s="14">
        <v>0</v>
      </c>
      <c r="O35" s="14">
        <v>1415194.6550000003</v>
      </c>
      <c r="P35" s="14">
        <v>0</v>
      </c>
      <c r="Q35" s="14">
        <v>1541137.8899999994</v>
      </c>
      <c r="R35" s="14"/>
      <c r="S35" s="14">
        <v>1249758.415</v>
      </c>
      <c r="T35" s="14">
        <v>0</v>
      </c>
      <c r="U35" s="14">
        <v>1537252.2140000004</v>
      </c>
      <c r="V35" s="14">
        <v>0</v>
      </c>
      <c r="W35" s="14">
        <v>1491095.6529999997</v>
      </c>
      <c r="X35" s="14"/>
      <c r="Y35" s="14">
        <v>1571630.89</v>
      </c>
      <c r="Z35" s="14"/>
      <c r="AA35" s="14">
        <v>16282136.052999999</v>
      </c>
    </row>
    <row r="36" spans="1:27" ht="18" customHeight="1">
      <c r="A36" s="16" t="s">
        <v>47</v>
      </c>
      <c r="B36" s="14"/>
      <c r="C36" s="14">
        <v>172290.42499999999</v>
      </c>
      <c r="D36" s="14">
        <v>0</v>
      </c>
      <c r="E36" s="14">
        <v>131272.69500000001</v>
      </c>
      <c r="F36" s="14">
        <v>0</v>
      </c>
      <c r="G36" s="14">
        <v>183324.26299999998</v>
      </c>
      <c r="H36" s="14">
        <v>0</v>
      </c>
      <c r="I36" s="14">
        <v>189295.73599999998</v>
      </c>
      <c r="J36" s="14">
        <v>0</v>
      </c>
      <c r="K36" s="14">
        <v>175487.03700000001</v>
      </c>
      <c r="L36" s="14">
        <v>0</v>
      </c>
      <c r="M36" s="14">
        <v>171001.40800000005</v>
      </c>
      <c r="N36" s="14">
        <v>0</v>
      </c>
      <c r="O36" s="14">
        <v>181946.32899999991</v>
      </c>
      <c r="P36" s="14">
        <v>0</v>
      </c>
      <c r="Q36" s="14">
        <v>213682.97000000015</v>
      </c>
      <c r="R36" s="14"/>
      <c r="S36" s="14">
        <v>158638.70300000001</v>
      </c>
      <c r="T36" s="14">
        <v>0</v>
      </c>
      <c r="U36" s="14">
        <v>176166.3939999998</v>
      </c>
      <c r="V36" s="14">
        <v>0</v>
      </c>
      <c r="W36" s="14">
        <v>169642.32199999987</v>
      </c>
      <c r="X36" s="14"/>
      <c r="Y36" s="14">
        <v>175249.291</v>
      </c>
      <c r="Z36" s="14"/>
      <c r="AA36" s="14">
        <v>2097997.5729999999</v>
      </c>
    </row>
    <row r="37" spans="1:27" ht="18" customHeight="1">
      <c r="A37" s="16" t="s">
        <v>48</v>
      </c>
      <c r="B37" s="14">
        <v>161863</v>
      </c>
      <c r="C37" s="14">
        <v>374401.99699999997</v>
      </c>
      <c r="D37" s="14">
        <v>120196</v>
      </c>
      <c r="E37" s="14">
        <v>292357.97200000007</v>
      </c>
      <c r="F37" s="14">
        <v>158649</v>
      </c>
      <c r="G37" s="14">
        <v>388950.96799999988</v>
      </c>
      <c r="H37" s="14">
        <v>150059</v>
      </c>
      <c r="I37" s="14">
        <v>355804.26800000016</v>
      </c>
      <c r="J37" s="14">
        <v>158231</v>
      </c>
      <c r="K37" s="14">
        <v>386276.09199999995</v>
      </c>
      <c r="L37" s="14">
        <v>146357</v>
      </c>
      <c r="M37" s="14">
        <v>363237.47900000005</v>
      </c>
      <c r="N37" s="14">
        <v>160259</v>
      </c>
      <c r="O37" s="14">
        <v>374751.95500000007</v>
      </c>
      <c r="P37" s="14">
        <v>164837</v>
      </c>
      <c r="Q37" s="14">
        <v>383382.53300000005</v>
      </c>
      <c r="R37" s="14">
        <v>144272</v>
      </c>
      <c r="S37" s="14">
        <v>336563.23700000002</v>
      </c>
      <c r="T37" s="14">
        <v>173735</v>
      </c>
      <c r="U37" s="14">
        <v>397748.85899999947</v>
      </c>
      <c r="V37" s="14">
        <v>162937</v>
      </c>
      <c r="W37" s="14">
        <v>368767.2789999994</v>
      </c>
      <c r="X37" s="14">
        <v>171803</v>
      </c>
      <c r="Y37" s="14">
        <v>385127.22899999999</v>
      </c>
      <c r="Z37" s="14">
        <v>1873198</v>
      </c>
      <c r="AA37" s="14">
        <v>4407369.8679999998</v>
      </c>
    </row>
    <row r="38" spans="1:27" ht="18" customHeight="1">
      <c r="A38" s="16" t="s">
        <v>49</v>
      </c>
      <c r="B38" s="14"/>
      <c r="C38" s="14">
        <v>3132954.0060000001</v>
      </c>
      <c r="D38" s="14">
        <v>0</v>
      </c>
      <c r="E38" s="14">
        <v>2024071.1739999996</v>
      </c>
      <c r="F38" s="14">
        <v>0</v>
      </c>
      <c r="G38" s="14">
        <v>2663520.3640000001</v>
      </c>
      <c r="H38" s="14">
        <v>0</v>
      </c>
      <c r="I38" s="14">
        <v>2595802.8670000006</v>
      </c>
      <c r="J38" s="14">
        <v>0</v>
      </c>
      <c r="K38" s="14">
        <v>2765266.3229999989</v>
      </c>
      <c r="L38" s="14">
        <v>0</v>
      </c>
      <c r="M38" s="14">
        <v>3341341.8100000005</v>
      </c>
      <c r="N38" s="14">
        <v>0</v>
      </c>
      <c r="O38" s="14">
        <v>3751377.9560000002</v>
      </c>
      <c r="P38" s="14">
        <v>0</v>
      </c>
      <c r="Q38" s="14">
        <v>4091804.3269999977</v>
      </c>
      <c r="R38" s="14"/>
      <c r="S38" s="14">
        <v>2978507.11</v>
      </c>
      <c r="T38" s="14">
        <v>0</v>
      </c>
      <c r="U38" s="14">
        <v>3227677.9540000036</v>
      </c>
      <c r="V38" s="14">
        <v>0</v>
      </c>
      <c r="W38" s="14">
        <v>3091379.7469999939</v>
      </c>
      <c r="X38" s="14"/>
      <c r="Y38" s="14">
        <v>3373148.3130000001</v>
      </c>
      <c r="Z38" s="14"/>
      <c r="AA38" s="14">
        <v>37036851.950999998</v>
      </c>
    </row>
    <row r="39" spans="1:27" ht="18" customHeight="1">
      <c r="A39" s="16" t="s">
        <v>50</v>
      </c>
      <c r="B39" s="14"/>
      <c r="C39" s="14">
        <v>66622.803</v>
      </c>
      <c r="D39" s="14">
        <v>0</v>
      </c>
      <c r="E39" s="14">
        <v>59553.995999999999</v>
      </c>
      <c r="F39" s="14">
        <v>0</v>
      </c>
      <c r="G39" s="14">
        <v>69348.567999999999</v>
      </c>
      <c r="H39" s="14">
        <v>0</v>
      </c>
      <c r="I39" s="14">
        <v>64793.875</v>
      </c>
      <c r="J39" s="14">
        <v>0</v>
      </c>
      <c r="K39" s="14">
        <v>65931.508000000002</v>
      </c>
      <c r="L39" s="14">
        <v>0</v>
      </c>
      <c r="M39" s="14">
        <v>63877.659999999974</v>
      </c>
      <c r="N39" s="14">
        <v>0</v>
      </c>
      <c r="O39" s="14">
        <v>68269.126000000047</v>
      </c>
      <c r="P39" s="14">
        <v>0</v>
      </c>
      <c r="Q39" s="14">
        <v>71012.881000000008</v>
      </c>
      <c r="R39" s="14"/>
      <c r="S39" s="14">
        <v>58091.917999999998</v>
      </c>
      <c r="T39" s="14">
        <v>0</v>
      </c>
      <c r="U39" s="14">
        <v>62842.016000000032</v>
      </c>
      <c r="V39" s="14">
        <v>0</v>
      </c>
      <c r="W39" s="14">
        <v>64689.679999999891</v>
      </c>
      <c r="X39" s="14"/>
      <c r="Y39" s="14">
        <v>56210.017</v>
      </c>
      <c r="Z39" s="14"/>
      <c r="AA39" s="14">
        <v>771244.04799999995</v>
      </c>
    </row>
    <row r="40" spans="1:27" ht="18" customHeight="1">
      <c r="A40" s="16" t="s">
        <v>51</v>
      </c>
      <c r="B40" s="14"/>
      <c r="C40" s="14">
        <v>1970735.7450000001</v>
      </c>
      <c r="D40" s="14">
        <v>0</v>
      </c>
      <c r="E40" s="14">
        <v>1177596.6209999998</v>
      </c>
      <c r="F40" s="14">
        <v>0</v>
      </c>
      <c r="G40" s="14">
        <v>1643483.6209999998</v>
      </c>
      <c r="H40" s="14">
        <v>0</v>
      </c>
      <c r="I40" s="14">
        <v>1846928.8459999999</v>
      </c>
      <c r="J40" s="14">
        <v>0</v>
      </c>
      <c r="K40" s="14">
        <v>2001746.6930000009</v>
      </c>
      <c r="L40" s="14">
        <v>0</v>
      </c>
      <c r="M40" s="14">
        <v>2077707.2719999999</v>
      </c>
      <c r="N40" s="14">
        <v>0</v>
      </c>
      <c r="O40" s="14">
        <v>2143035.5089999996</v>
      </c>
      <c r="P40" s="14">
        <v>0</v>
      </c>
      <c r="Q40" s="14">
        <v>2109442.5960000013</v>
      </c>
      <c r="R40" s="14"/>
      <c r="S40" s="14">
        <v>1567237.885</v>
      </c>
      <c r="T40" s="14">
        <v>0</v>
      </c>
      <c r="U40" s="14">
        <v>2036538.1029999969</v>
      </c>
      <c r="V40" s="14">
        <v>0</v>
      </c>
      <c r="W40" s="14">
        <v>2189515.9080000003</v>
      </c>
      <c r="X40" s="14"/>
      <c r="Y40" s="14">
        <v>2107563.2280000001</v>
      </c>
      <c r="Z40" s="14"/>
      <c r="AA40" s="14">
        <v>22871532.026999999</v>
      </c>
    </row>
    <row r="41" spans="1:27" ht="18" customHeight="1">
      <c r="A41" s="17" t="s">
        <v>52</v>
      </c>
      <c r="B41" s="14"/>
      <c r="C41" s="14">
        <v>193061.21799999999</v>
      </c>
      <c r="D41" s="14">
        <v>0</v>
      </c>
      <c r="E41" s="14">
        <v>117343.75300000003</v>
      </c>
      <c r="F41" s="14">
        <v>0</v>
      </c>
      <c r="G41" s="14">
        <v>187402.87099999998</v>
      </c>
      <c r="H41" s="14">
        <v>0</v>
      </c>
      <c r="I41" s="14">
        <v>190837.19399999996</v>
      </c>
      <c r="J41" s="14">
        <v>0</v>
      </c>
      <c r="K41" s="14">
        <v>194251.79100000008</v>
      </c>
      <c r="L41" s="14">
        <v>0</v>
      </c>
      <c r="M41" s="14">
        <v>178044.51699999999</v>
      </c>
      <c r="N41" s="14">
        <v>0</v>
      </c>
      <c r="O41" s="14">
        <v>193945.96799999988</v>
      </c>
      <c r="P41" s="14">
        <v>0</v>
      </c>
      <c r="Q41" s="14">
        <v>214769.02399999986</v>
      </c>
      <c r="R41" s="14"/>
      <c r="S41" s="14">
        <v>175455.367</v>
      </c>
      <c r="T41" s="14">
        <v>0</v>
      </c>
      <c r="U41" s="14">
        <v>202590.91700000031</v>
      </c>
      <c r="V41" s="14">
        <v>0</v>
      </c>
      <c r="W41" s="14">
        <v>187871.88899999944</v>
      </c>
      <c r="X41" s="14"/>
      <c r="Y41" s="14">
        <v>193774.82199999999</v>
      </c>
      <c r="Z41" s="14"/>
      <c r="AA41" s="14">
        <v>2229349.3309999998</v>
      </c>
    </row>
    <row r="42" spans="1:27" ht="18" customHeight="1">
      <c r="A42" s="16" t="s">
        <v>53</v>
      </c>
      <c r="B42" s="14"/>
      <c r="C42" s="14">
        <v>64562.16</v>
      </c>
      <c r="D42" s="14">
        <v>0</v>
      </c>
      <c r="E42" s="14">
        <v>37137.678</v>
      </c>
      <c r="F42" s="14">
        <v>0</v>
      </c>
      <c r="G42" s="14">
        <v>58288.433000000005</v>
      </c>
      <c r="H42" s="14">
        <v>0</v>
      </c>
      <c r="I42" s="14">
        <v>53937.597999999998</v>
      </c>
      <c r="J42" s="14">
        <v>0</v>
      </c>
      <c r="K42" s="14">
        <v>46787.247999999992</v>
      </c>
      <c r="L42" s="14">
        <v>0</v>
      </c>
      <c r="M42" s="14">
        <v>56330.98000000001</v>
      </c>
      <c r="N42" s="14">
        <v>0</v>
      </c>
      <c r="O42" s="14">
        <v>51142.870999999985</v>
      </c>
      <c r="P42" s="14">
        <v>0</v>
      </c>
      <c r="Q42" s="14">
        <v>56890.471999999994</v>
      </c>
      <c r="R42" s="14"/>
      <c r="S42" s="14">
        <v>49445.707000000002</v>
      </c>
      <c r="T42" s="14">
        <v>0</v>
      </c>
      <c r="U42" s="14">
        <v>63258.60299999993</v>
      </c>
      <c r="V42" s="14">
        <v>0</v>
      </c>
      <c r="W42" s="14">
        <v>63445.563000000126</v>
      </c>
      <c r="X42" s="14"/>
      <c r="Y42" s="14">
        <v>73211.233999999997</v>
      </c>
      <c r="Z42" s="14"/>
      <c r="AA42" s="14">
        <v>674438.54700000002</v>
      </c>
    </row>
    <row r="43" spans="1:27" ht="18" customHeight="1">
      <c r="A43" s="16" t="s">
        <v>54</v>
      </c>
      <c r="B43" s="14"/>
      <c r="C43" s="14">
        <v>86919.057000000001</v>
      </c>
      <c r="D43" s="14">
        <v>0</v>
      </c>
      <c r="E43" s="14">
        <v>52583.437999999995</v>
      </c>
      <c r="F43" s="14">
        <v>0</v>
      </c>
      <c r="G43" s="14">
        <v>83582.222000000009</v>
      </c>
      <c r="H43" s="14">
        <v>0</v>
      </c>
      <c r="I43" s="14">
        <v>96392.82699999999</v>
      </c>
      <c r="J43" s="14">
        <v>0</v>
      </c>
      <c r="K43" s="14">
        <v>108805.02299999999</v>
      </c>
      <c r="L43" s="14">
        <v>0</v>
      </c>
      <c r="M43" s="14">
        <v>104974.14700000006</v>
      </c>
      <c r="N43" s="14">
        <v>0</v>
      </c>
      <c r="O43" s="14">
        <v>119942.59399999992</v>
      </c>
      <c r="P43" s="14">
        <v>0</v>
      </c>
      <c r="Q43" s="14">
        <v>113988.46099999995</v>
      </c>
      <c r="R43" s="14"/>
      <c r="S43" s="14">
        <v>100122.001</v>
      </c>
      <c r="T43" s="14">
        <v>0</v>
      </c>
      <c r="U43" s="14">
        <v>104550.53700000007</v>
      </c>
      <c r="V43" s="14">
        <v>0</v>
      </c>
      <c r="W43" s="14">
        <v>104448.07700000011</v>
      </c>
      <c r="X43" s="14"/>
      <c r="Y43" s="14">
        <v>109476.69</v>
      </c>
      <c r="Z43" s="14"/>
      <c r="AA43" s="14">
        <v>1185785.074</v>
      </c>
    </row>
    <row r="44" spans="1:27" ht="18" customHeight="1">
      <c r="A44" s="16" t="s">
        <v>55</v>
      </c>
      <c r="B44" s="14"/>
      <c r="C44" s="14">
        <v>61473.506000000001</v>
      </c>
      <c r="D44" s="14">
        <v>0</v>
      </c>
      <c r="E44" s="14">
        <v>32809.773999999998</v>
      </c>
      <c r="F44" s="14">
        <v>0</v>
      </c>
      <c r="G44" s="14">
        <v>64523.456000000013</v>
      </c>
      <c r="H44" s="14">
        <v>0</v>
      </c>
      <c r="I44" s="14">
        <v>54734.544999999984</v>
      </c>
      <c r="J44" s="14">
        <v>0</v>
      </c>
      <c r="K44" s="14">
        <v>52788.636000000028</v>
      </c>
      <c r="L44" s="14">
        <v>0</v>
      </c>
      <c r="M44" s="14">
        <v>55297.555999999982</v>
      </c>
      <c r="N44" s="14">
        <v>0</v>
      </c>
      <c r="O44" s="14">
        <v>47223.820999999996</v>
      </c>
      <c r="P44" s="14">
        <v>0</v>
      </c>
      <c r="Q44" s="14">
        <v>51856.737999999976</v>
      </c>
      <c r="R44" s="14"/>
      <c r="S44" s="14">
        <v>47018.714</v>
      </c>
      <c r="T44" s="14">
        <v>0</v>
      </c>
      <c r="U44" s="14">
        <v>55418.140000000094</v>
      </c>
      <c r="V44" s="14">
        <v>0</v>
      </c>
      <c r="W44" s="14">
        <v>63290.929999999898</v>
      </c>
      <c r="X44" s="14"/>
      <c r="Y44" s="14">
        <v>48024.343999999997</v>
      </c>
      <c r="Z44" s="14"/>
      <c r="AA44" s="14">
        <v>634460.16000000003</v>
      </c>
    </row>
    <row r="45" spans="1:27" ht="18" customHeight="1">
      <c r="A45" s="16" t="s">
        <v>56</v>
      </c>
      <c r="B45" s="14">
        <v>1160060</v>
      </c>
      <c r="C45" s="14">
        <v>822649.66299999994</v>
      </c>
      <c r="D45" s="14">
        <v>990342</v>
      </c>
      <c r="E45" s="14">
        <v>744789.86899999995</v>
      </c>
      <c r="F45" s="14">
        <v>1083077</v>
      </c>
      <c r="G45" s="14">
        <v>821667.54899999988</v>
      </c>
      <c r="H45" s="14">
        <v>1107297</v>
      </c>
      <c r="I45" s="14">
        <v>832247.82400000002</v>
      </c>
      <c r="J45" s="14">
        <v>1165076</v>
      </c>
      <c r="K45" s="14">
        <v>819727.69700000016</v>
      </c>
      <c r="L45" s="14">
        <v>987414</v>
      </c>
      <c r="M45" s="14">
        <v>736916.46700000018</v>
      </c>
      <c r="N45" s="14">
        <v>1028169</v>
      </c>
      <c r="O45" s="14">
        <v>766623.90500000026</v>
      </c>
      <c r="P45" s="14">
        <v>1340151</v>
      </c>
      <c r="Q45" s="14">
        <v>921874.15999999992</v>
      </c>
      <c r="R45" s="14">
        <v>1086177</v>
      </c>
      <c r="S45" s="14">
        <v>747037.36199999996</v>
      </c>
      <c r="T45" s="14">
        <v>1080740</v>
      </c>
      <c r="U45" s="14">
        <v>747470.44199999957</v>
      </c>
      <c r="V45" s="14">
        <v>864395</v>
      </c>
      <c r="W45" s="14">
        <v>586466.72299999814</v>
      </c>
      <c r="X45" s="14">
        <v>727303</v>
      </c>
      <c r="Y45" s="14">
        <v>532543.85800000001</v>
      </c>
      <c r="Z45" s="14">
        <v>12620201</v>
      </c>
      <c r="AA45" s="14">
        <v>9080015.5189999994</v>
      </c>
    </row>
    <row r="46" spans="1:27" ht="18" customHeight="1">
      <c r="A46" s="16" t="s">
        <v>57</v>
      </c>
      <c r="B46" s="14"/>
      <c r="C46" s="14">
        <v>385311.44900000002</v>
      </c>
      <c r="D46" s="14">
        <v>0</v>
      </c>
      <c r="E46" s="14">
        <v>252697.37599999993</v>
      </c>
      <c r="F46" s="14">
        <v>0</v>
      </c>
      <c r="G46" s="14">
        <v>416473.35499999998</v>
      </c>
      <c r="H46" s="14">
        <v>0</v>
      </c>
      <c r="I46" s="14">
        <v>355638.67200000002</v>
      </c>
      <c r="J46" s="14">
        <v>0</v>
      </c>
      <c r="K46" s="14">
        <v>360575.99600000004</v>
      </c>
      <c r="L46" s="14">
        <v>0</v>
      </c>
      <c r="M46" s="14">
        <v>361161.90600000019</v>
      </c>
      <c r="N46" s="14">
        <v>0</v>
      </c>
      <c r="O46" s="14">
        <v>380881.80099999998</v>
      </c>
      <c r="P46" s="14">
        <v>0</v>
      </c>
      <c r="Q46" s="14">
        <v>431787.08899999992</v>
      </c>
      <c r="R46" s="14"/>
      <c r="S46" s="14">
        <v>336580.71600000001</v>
      </c>
      <c r="T46" s="14">
        <v>0</v>
      </c>
      <c r="U46" s="14">
        <v>394399.54599999939</v>
      </c>
      <c r="V46" s="14">
        <v>0</v>
      </c>
      <c r="W46" s="14">
        <v>412532.99700000067</v>
      </c>
      <c r="X46" s="14"/>
      <c r="Y46" s="14">
        <v>506352.57299999997</v>
      </c>
      <c r="Z46" s="14"/>
      <c r="AA46" s="14">
        <v>4594393.4759999998</v>
      </c>
    </row>
    <row r="47" spans="1:27" ht="18" customHeight="1">
      <c r="A47" s="16" t="s">
        <v>58</v>
      </c>
      <c r="B47" s="14"/>
      <c r="C47" s="14">
        <v>372761.97399999999</v>
      </c>
      <c r="D47" s="14">
        <v>0</v>
      </c>
      <c r="E47" s="14">
        <v>250540.26200000005</v>
      </c>
      <c r="F47" s="14">
        <v>0</v>
      </c>
      <c r="G47" s="14">
        <v>374586.34999999992</v>
      </c>
      <c r="H47" s="14">
        <v>0</v>
      </c>
      <c r="I47" s="14">
        <v>357867.63399999996</v>
      </c>
      <c r="J47" s="14">
        <v>0</v>
      </c>
      <c r="K47" s="14">
        <v>392217.59300000011</v>
      </c>
      <c r="L47" s="14">
        <v>0</v>
      </c>
      <c r="M47" s="14">
        <v>335932.71399999992</v>
      </c>
      <c r="N47" s="14">
        <v>0</v>
      </c>
      <c r="O47" s="14">
        <v>377134.31500000018</v>
      </c>
      <c r="P47" s="14">
        <v>0</v>
      </c>
      <c r="Q47" s="14">
        <v>368467.76800000033</v>
      </c>
      <c r="R47" s="14"/>
      <c r="S47" s="14">
        <v>310764.24599999998</v>
      </c>
      <c r="T47" s="14">
        <v>0</v>
      </c>
      <c r="U47" s="14">
        <v>330498.17699999985</v>
      </c>
      <c r="V47" s="14">
        <v>0</v>
      </c>
      <c r="W47" s="14">
        <v>344915.97199999978</v>
      </c>
      <c r="X47" s="14"/>
      <c r="Y47" s="14">
        <v>379138.13099999999</v>
      </c>
      <c r="Z47" s="14"/>
      <c r="AA47" s="14">
        <v>4194825.1359999999</v>
      </c>
    </row>
    <row r="48" spans="1:27" ht="18" customHeight="1">
      <c r="A48" s="16" t="s">
        <v>59</v>
      </c>
      <c r="B48" s="14"/>
      <c r="C48" s="14">
        <v>5345001.47</v>
      </c>
      <c r="D48" s="14">
        <v>0</v>
      </c>
      <c r="E48" s="14">
        <v>4647648.3190000011</v>
      </c>
      <c r="F48" s="14">
        <v>0</v>
      </c>
      <c r="G48" s="14">
        <v>6341819.665</v>
      </c>
      <c r="H48" s="14">
        <v>0</v>
      </c>
      <c r="I48" s="14">
        <v>5144249.7199999988</v>
      </c>
      <c r="J48" s="14">
        <v>0</v>
      </c>
      <c r="K48" s="14">
        <v>5532633.1449999996</v>
      </c>
      <c r="L48" s="14">
        <v>0</v>
      </c>
      <c r="M48" s="14">
        <v>6656141.3889999986</v>
      </c>
      <c r="N48" s="14">
        <v>0</v>
      </c>
      <c r="O48" s="14">
        <v>5924714.0190000013</v>
      </c>
      <c r="P48" s="14">
        <v>0</v>
      </c>
      <c r="Q48" s="14">
        <v>6802447.8200000068</v>
      </c>
      <c r="R48" s="14"/>
      <c r="S48" s="14">
        <v>6361593.2520000003</v>
      </c>
      <c r="T48" s="14">
        <v>0</v>
      </c>
      <c r="U48" s="14">
        <v>5909967.9019999942</v>
      </c>
      <c r="V48" s="14">
        <v>0</v>
      </c>
      <c r="W48" s="14">
        <v>6586171.8189999899</v>
      </c>
      <c r="X48" s="14"/>
      <c r="Y48" s="14">
        <v>7331842.0520000001</v>
      </c>
      <c r="Z48" s="14"/>
      <c r="AA48" s="14">
        <v>72584230.571999997</v>
      </c>
    </row>
    <row r="49" spans="1:27" ht="18" customHeight="1">
      <c r="A49" s="16" t="s">
        <v>60</v>
      </c>
      <c r="B49" s="14"/>
      <c r="C49" s="14">
        <v>5579647.4189999998</v>
      </c>
      <c r="D49" s="14">
        <v>0</v>
      </c>
      <c r="E49" s="14">
        <v>3933517.0500000007</v>
      </c>
      <c r="F49" s="14">
        <v>0</v>
      </c>
      <c r="G49" s="14">
        <v>4702380.8709999993</v>
      </c>
      <c r="H49" s="14">
        <v>0</v>
      </c>
      <c r="I49" s="14">
        <v>3923614.3170000017</v>
      </c>
      <c r="J49" s="14">
        <v>0</v>
      </c>
      <c r="K49" s="14">
        <v>4263282.7689999975</v>
      </c>
      <c r="L49" s="14">
        <v>0</v>
      </c>
      <c r="M49" s="14">
        <v>4743872.7120000012</v>
      </c>
      <c r="N49" s="14">
        <v>0</v>
      </c>
      <c r="O49" s="14">
        <v>5433883.2769999988</v>
      </c>
      <c r="P49" s="14">
        <v>0</v>
      </c>
      <c r="Q49" s="14">
        <v>4697141.5170000046</v>
      </c>
      <c r="R49" s="14"/>
      <c r="S49" s="14">
        <v>4617428.8370000003</v>
      </c>
      <c r="T49" s="14">
        <v>0</v>
      </c>
      <c r="U49" s="14">
        <v>4572601.1770000011</v>
      </c>
      <c r="V49" s="14">
        <v>0</v>
      </c>
      <c r="W49" s="14">
        <v>3772527.6499999985</v>
      </c>
      <c r="X49" s="14"/>
      <c r="Y49" s="14">
        <v>3651738.807</v>
      </c>
      <c r="Z49" s="14"/>
      <c r="AA49" s="14">
        <v>53891636.402999997</v>
      </c>
    </row>
    <row r="50" spans="1:27" ht="18" customHeight="1">
      <c r="A50" s="16" t="s">
        <v>61</v>
      </c>
      <c r="B50" s="14"/>
      <c r="C50" s="14">
        <v>823400.3</v>
      </c>
      <c r="D50" s="14">
        <v>0</v>
      </c>
      <c r="E50" s="14">
        <v>613554.11499999999</v>
      </c>
      <c r="F50" s="14">
        <v>0</v>
      </c>
      <c r="G50" s="14">
        <v>763583.43500000006</v>
      </c>
      <c r="H50" s="14">
        <v>0</v>
      </c>
      <c r="I50" s="14">
        <v>727876.99500000011</v>
      </c>
      <c r="J50" s="14">
        <v>0</v>
      </c>
      <c r="K50" s="14">
        <v>657151.59100000001</v>
      </c>
      <c r="L50" s="14">
        <v>0</v>
      </c>
      <c r="M50" s="14">
        <v>439961.9719999996</v>
      </c>
      <c r="N50" s="14">
        <v>0</v>
      </c>
      <c r="O50" s="14">
        <v>650128.03700000048</v>
      </c>
      <c r="P50" s="14">
        <v>0</v>
      </c>
      <c r="Q50" s="14">
        <v>763089.89799999865</v>
      </c>
      <c r="R50" s="14"/>
      <c r="S50" s="14">
        <v>707078.04700000002</v>
      </c>
      <c r="T50" s="14">
        <v>0</v>
      </c>
      <c r="U50" s="14">
        <v>710059.98200000124</v>
      </c>
      <c r="V50" s="14">
        <v>0</v>
      </c>
      <c r="W50" s="14">
        <v>589146.86800000072</v>
      </c>
      <c r="X50" s="14"/>
      <c r="Y50" s="14">
        <v>577925.10100000002</v>
      </c>
      <c r="Z50" s="14"/>
      <c r="AA50" s="14">
        <v>8022956.341</v>
      </c>
    </row>
    <row r="51" spans="1:27" ht="18" customHeight="1">
      <c r="A51" s="16" t="s">
        <v>62</v>
      </c>
      <c r="B51" s="14"/>
      <c r="C51" s="14">
        <v>4017490.7779999999</v>
      </c>
      <c r="D51" s="14">
        <v>0</v>
      </c>
      <c r="E51" s="14">
        <v>2958523.7989999996</v>
      </c>
      <c r="F51" s="14">
        <v>0</v>
      </c>
      <c r="G51" s="14">
        <v>3959740.699000001</v>
      </c>
      <c r="H51" s="14">
        <v>0</v>
      </c>
      <c r="I51" s="14">
        <v>3705576.8139999993</v>
      </c>
      <c r="J51" s="14">
        <v>0</v>
      </c>
      <c r="K51" s="14">
        <v>4140873.2289999984</v>
      </c>
      <c r="L51" s="14">
        <v>0</v>
      </c>
      <c r="M51" s="14">
        <v>4374192.8830000013</v>
      </c>
      <c r="N51" s="14">
        <v>0</v>
      </c>
      <c r="O51" s="14">
        <v>4840598.063000001</v>
      </c>
      <c r="P51" s="14">
        <v>0</v>
      </c>
      <c r="Q51" s="14">
        <v>4785757.5440000007</v>
      </c>
      <c r="R51" s="14"/>
      <c r="S51" s="14">
        <v>5010123.7690000003</v>
      </c>
      <c r="T51" s="14">
        <v>0</v>
      </c>
      <c r="U51" s="14">
        <v>5255983.4029999981</v>
      </c>
      <c r="V51" s="14">
        <v>0</v>
      </c>
      <c r="W51" s="14">
        <v>4755036.9839999983</v>
      </c>
      <c r="X51" s="14"/>
      <c r="Y51" s="14">
        <v>4387643.8090000004</v>
      </c>
      <c r="Z51" s="14"/>
      <c r="AA51" s="14">
        <v>52191541.773999996</v>
      </c>
    </row>
    <row r="52" spans="1:27" ht="18" customHeight="1">
      <c r="A52" s="16" t="s">
        <v>63</v>
      </c>
      <c r="B52" s="14"/>
      <c r="C52" s="14">
        <v>289213.60200000001</v>
      </c>
      <c r="D52" s="14">
        <v>0</v>
      </c>
      <c r="E52" s="14">
        <v>193133.75899999996</v>
      </c>
      <c r="F52" s="14">
        <v>0</v>
      </c>
      <c r="G52" s="14">
        <v>286606.15200000006</v>
      </c>
      <c r="H52" s="14">
        <v>0</v>
      </c>
      <c r="I52" s="14">
        <v>279713.20900000003</v>
      </c>
      <c r="J52" s="14">
        <v>0</v>
      </c>
      <c r="K52" s="14">
        <v>292662.36699999985</v>
      </c>
      <c r="L52" s="14">
        <v>0</v>
      </c>
      <c r="M52" s="14">
        <v>290156.68400000012</v>
      </c>
      <c r="N52" s="14">
        <v>0</v>
      </c>
      <c r="O52" s="14">
        <v>304087.96799999988</v>
      </c>
      <c r="P52" s="14">
        <v>0</v>
      </c>
      <c r="Q52" s="14">
        <v>345325.2449999997</v>
      </c>
      <c r="R52" s="14"/>
      <c r="S52" s="14">
        <v>281703.49</v>
      </c>
      <c r="T52" s="14">
        <v>0</v>
      </c>
      <c r="U52" s="14">
        <v>312946.75500000088</v>
      </c>
      <c r="V52" s="14">
        <v>0</v>
      </c>
      <c r="W52" s="14">
        <v>310036.89199999912</v>
      </c>
      <c r="X52" s="14"/>
      <c r="Y52" s="14">
        <v>314886.12599999999</v>
      </c>
      <c r="Z52" s="14"/>
      <c r="AA52" s="14">
        <v>3500472.2489999998</v>
      </c>
    </row>
    <row r="53" spans="1:27" ht="18" customHeight="1">
      <c r="A53" s="16" t="s">
        <v>64</v>
      </c>
      <c r="B53" s="14"/>
      <c r="C53" s="14">
        <v>1328869.325</v>
      </c>
      <c r="D53" s="14">
        <v>0</v>
      </c>
      <c r="E53" s="14">
        <v>932514.13099999982</v>
      </c>
      <c r="F53" s="14">
        <v>0</v>
      </c>
      <c r="G53" s="14">
        <v>1402806.4220000005</v>
      </c>
      <c r="H53" s="14">
        <v>0</v>
      </c>
      <c r="I53" s="14">
        <v>1114144.7550000004</v>
      </c>
      <c r="J53" s="14">
        <v>0</v>
      </c>
      <c r="K53" s="14">
        <v>1306167.023</v>
      </c>
      <c r="L53" s="14">
        <v>0</v>
      </c>
      <c r="M53" s="14">
        <v>1126490.4669999992</v>
      </c>
      <c r="N53" s="14">
        <v>0</v>
      </c>
      <c r="O53" s="14">
        <v>1396875.8560000006</v>
      </c>
      <c r="P53" s="14">
        <v>0</v>
      </c>
      <c r="Q53" s="14">
        <v>1346159.8970000001</v>
      </c>
      <c r="R53" s="14"/>
      <c r="S53" s="14">
        <v>1098924.02</v>
      </c>
      <c r="T53" s="14">
        <v>0</v>
      </c>
      <c r="U53" s="14">
        <v>1463684.4370000011</v>
      </c>
      <c r="V53" s="14">
        <v>0</v>
      </c>
      <c r="W53" s="14">
        <v>1251111.203</v>
      </c>
      <c r="X53" s="14"/>
      <c r="Y53" s="14">
        <v>1298973.6470000001</v>
      </c>
      <c r="Z53" s="14"/>
      <c r="AA53" s="14">
        <v>15066721.183</v>
      </c>
    </row>
    <row r="54" spans="1:27" ht="18" customHeight="1">
      <c r="A54" s="16" t="s">
        <v>65</v>
      </c>
      <c r="B54" s="14"/>
      <c r="C54" s="14">
        <v>314177.11200000002</v>
      </c>
      <c r="D54" s="14">
        <v>0</v>
      </c>
      <c r="E54" s="14">
        <v>168157.10499999998</v>
      </c>
      <c r="F54" s="14">
        <v>0</v>
      </c>
      <c r="G54" s="14">
        <v>300877.68199999997</v>
      </c>
      <c r="H54" s="14">
        <v>0</v>
      </c>
      <c r="I54" s="14">
        <v>293734.47200000007</v>
      </c>
      <c r="J54" s="14">
        <v>0</v>
      </c>
      <c r="K54" s="14">
        <v>255381.929</v>
      </c>
      <c r="L54" s="14">
        <v>0</v>
      </c>
      <c r="M54" s="14">
        <v>243916.02099999995</v>
      </c>
      <c r="N54" s="14">
        <v>0</v>
      </c>
      <c r="O54" s="14">
        <v>265762.81099999999</v>
      </c>
      <c r="P54" s="14">
        <v>0</v>
      </c>
      <c r="Q54" s="14">
        <v>283966.2549999996</v>
      </c>
      <c r="R54" s="14"/>
      <c r="S54" s="14">
        <v>266363.58899999998</v>
      </c>
      <c r="T54" s="14">
        <v>0</v>
      </c>
      <c r="U54" s="14">
        <v>316249.70000000036</v>
      </c>
      <c r="V54" s="14">
        <v>0</v>
      </c>
      <c r="W54" s="14">
        <v>331399.68799999979</v>
      </c>
      <c r="X54" s="14"/>
      <c r="Y54" s="14">
        <v>368461.538</v>
      </c>
      <c r="Z54" s="14"/>
      <c r="AA54" s="14">
        <v>3408447.9019999998</v>
      </c>
    </row>
    <row r="55" spans="1:27" ht="18" customHeight="1">
      <c r="A55" s="16" t="s">
        <v>66</v>
      </c>
      <c r="B55" s="14"/>
      <c r="C55" s="14">
        <v>290200.35399999999</v>
      </c>
      <c r="D55" s="14">
        <v>0</v>
      </c>
      <c r="E55" s="14">
        <v>175161.29100000003</v>
      </c>
      <c r="F55" s="14">
        <v>0</v>
      </c>
      <c r="G55" s="14">
        <v>244644.11100000003</v>
      </c>
      <c r="H55" s="14">
        <v>0</v>
      </c>
      <c r="I55" s="14">
        <v>256493.90699999989</v>
      </c>
      <c r="J55" s="14">
        <v>0</v>
      </c>
      <c r="K55" s="14">
        <v>297136.28099999996</v>
      </c>
      <c r="L55" s="14">
        <v>0</v>
      </c>
      <c r="M55" s="14">
        <v>357653.21400000015</v>
      </c>
      <c r="N55" s="14">
        <v>0</v>
      </c>
      <c r="O55" s="14">
        <v>399578.25499999989</v>
      </c>
      <c r="P55" s="14">
        <v>0</v>
      </c>
      <c r="Q55" s="14">
        <v>454454.94099999993</v>
      </c>
      <c r="R55" s="14"/>
      <c r="S55" s="14">
        <v>312463.47700000001</v>
      </c>
      <c r="T55" s="14">
        <v>0</v>
      </c>
      <c r="U55" s="14">
        <v>344217.12599999999</v>
      </c>
      <c r="V55" s="14">
        <v>0</v>
      </c>
      <c r="W55" s="14">
        <v>309856.81299999991</v>
      </c>
      <c r="X55" s="14"/>
      <c r="Y55" s="14">
        <v>314199.14299999998</v>
      </c>
      <c r="Z55" s="14"/>
      <c r="AA55" s="14">
        <v>3756058.9130000002</v>
      </c>
    </row>
    <row r="56" spans="1:27" ht="18" customHeight="1">
      <c r="A56" s="16" t="s">
        <v>67</v>
      </c>
      <c r="B56" s="14"/>
      <c r="C56" s="14">
        <v>1522346.676</v>
      </c>
      <c r="D56" s="14">
        <v>0</v>
      </c>
      <c r="E56" s="14">
        <v>1055062.477</v>
      </c>
      <c r="F56" s="14">
        <v>0</v>
      </c>
      <c r="G56" s="14">
        <v>1462638.071</v>
      </c>
      <c r="H56" s="14">
        <v>0</v>
      </c>
      <c r="I56" s="14">
        <v>1614198.4410000001</v>
      </c>
      <c r="J56" s="14">
        <v>0</v>
      </c>
      <c r="K56" s="14">
        <v>1415336.8090000004</v>
      </c>
      <c r="L56" s="14">
        <v>0</v>
      </c>
      <c r="M56" s="14">
        <v>1617258.2159999991</v>
      </c>
      <c r="N56" s="14">
        <v>0</v>
      </c>
      <c r="O56" s="14">
        <v>1718498.6290000007</v>
      </c>
      <c r="P56" s="14">
        <v>0</v>
      </c>
      <c r="Q56" s="14">
        <v>1836835.0589999994</v>
      </c>
      <c r="R56" s="14"/>
      <c r="S56" s="14">
        <v>1464524.2069999999</v>
      </c>
      <c r="T56" s="14">
        <v>0</v>
      </c>
      <c r="U56" s="14">
        <v>1846683.5479999995</v>
      </c>
      <c r="V56" s="14">
        <v>0</v>
      </c>
      <c r="W56" s="14">
        <v>1616820.7420000019</v>
      </c>
      <c r="X56" s="14"/>
      <c r="Y56" s="14">
        <v>1649234.3870000001</v>
      </c>
      <c r="Z56" s="14"/>
      <c r="AA56" s="14">
        <v>18819437.261999998</v>
      </c>
    </row>
    <row r="57" spans="1:27" ht="18" customHeight="1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</row>
  </sheetData>
  <mergeCells count="14">
    <mergeCell ref="X3:Y3"/>
    <mergeCell ref="Z3:AA3"/>
    <mergeCell ref="L3:M3"/>
    <mergeCell ref="N3:O3"/>
    <mergeCell ref="P3:Q3"/>
    <mergeCell ref="R3:S3"/>
    <mergeCell ref="T3:U3"/>
    <mergeCell ref="V3:W3"/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C1DC4-919B-48B8-95D2-A84A68E4152C}">
  <dimension ref="A1:AB97"/>
  <sheetViews>
    <sheetView topLeftCell="B43" zoomScale="56" workbookViewId="0">
      <selection activeCell="A63" sqref="A63:XFD63"/>
    </sheetView>
  </sheetViews>
  <sheetFormatPr defaultColWidth="9.109375" defaultRowHeight="16.8"/>
  <cols>
    <col min="1" max="1" width="5.5546875" style="45" customWidth="1"/>
    <col min="2" max="2" width="74.6640625" style="45" customWidth="1"/>
    <col min="3" max="4" width="12.6640625" style="52" bestFit="1" customWidth="1"/>
    <col min="5" max="5" width="12.6640625" style="45" bestFit="1" customWidth="1"/>
    <col min="6" max="6" width="13.6640625" style="45" bestFit="1" customWidth="1"/>
    <col min="7" max="18" width="13.6640625" style="45" customWidth="1"/>
    <col min="19" max="20" width="13.6640625" style="45" bestFit="1" customWidth="1"/>
    <col min="21" max="21" width="14.109375" style="45" bestFit="1" customWidth="1"/>
    <col min="22" max="22" width="15" style="45" bestFit="1" customWidth="1"/>
    <col min="23" max="23" width="14.109375" style="45" bestFit="1" customWidth="1"/>
    <col min="24" max="24" width="15" style="45" bestFit="1" customWidth="1"/>
    <col min="25" max="25" width="14.109375" style="45" bestFit="1" customWidth="1"/>
    <col min="26" max="26" width="15" style="45" bestFit="1" customWidth="1"/>
    <col min="27" max="27" width="14.109375" style="45" bestFit="1" customWidth="1"/>
    <col min="28" max="28" width="15" style="45" bestFit="1" customWidth="1"/>
    <col min="29" max="16384" width="9.109375" style="45"/>
  </cols>
  <sheetData>
    <row r="1" spans="1:28" ht="21" customHeight="1">
      <c r="A1" s="44" t="s">
        <v>101</v>
      </c>
      <c r="C1" s="45"/>
      <c r="D1" s="45"/>
    </row>
    <row r="2" spans="1:28" ht="21.75" customHeight="1">
      <c r="A2" s="46"/>
      <c r="C2" s="45"/>
      <c r="D2" s="45"/>
    </row>
    <row r="3" spans="1:28">
      <c r="A3" s="47"/>
      <c r="B3" s="47"/>
      <c r="C3" s="45"/>
      <c r="D3" s="45"/>
    </row>
    <row r="4" spans="1:28" s="48" customFormat="1" ht="16.5" customHeight="1">
      <c r="A4" s="79"/>
      <c r="B4" s="80" t="s">
        <v>102</v>
      </c>
      <c r="C4" s="75" t="s">
        <v>2</v>
      </c>
      <c r="D4" s="76"/>
      <c r="E4" s="75" t="s">
        <v>3</v>
      </c>
      <c r="F4" s="76"/>
      <c r="G4" s="75" t="s">
        <v>4</v>
      </c>
      <c r="H4" s="76"/>
      <c r="I4" s="75" t="s">
        <v>5</v>
      </c>
      <c r="J4" s="76"/>
      <c r="K4" s="75" t="s">
        <v>6</v>
      </c>
      <c r="L4" s="76"/>
      <c r="M4" s="75" t="s">
        <v>7</v>
      </c>
      <c r="N4" s="76"/>
      <c r="O4" s="75" t="s">
        <v>8</v>
      </c>
      <c r="P4" s="76"/>
      <c r="Q4" s="75" t="s">
        <v>9</v>
      </c>
      <c r="R4" s="76"/>
      <c r="S4" s="75" t="s">
        <v>10</v>
      </c>
      <c r="T4" s="76"/>
      <c r="U4" s="75" t="s">
        <v>11</v>
      </c>
      <c r="V4" s="76"/>
      <c r="W4" s="75" t="s">
        <v>12</v>
      </c>
      <c r="X4" s="76"/>
      <c r="Y4" s="75" t="s">
        <v>13</v>
      </c>
      <c r="Z4" s="76"/>
      <c r="AA4" s="75" t="s">
        <v>14</v>
      </c>
      <c r="AB4" s="76"/>
    </row>
    <row r="5" spans="1:28" s="50" customFormat="1">
      <c r="A5" s="79"/>
      <c r="B5" s="81"/>
      <c r="C5" s="49" t="s">
        <v>103</v>
      </c>
      <c r="D5" s="49" t="s">
        <v>104</v>
      </c>
      <c r="E5" s="49" t="s">
        <v>103</v>
      </c>
      <c r="F5" s="49" t="s">
        <v>104</v>
      </c>
      <c r="G5" s="49" t="s">
        <v>103</v>
      </c>
      <c r="H5" s="49" t="s">
        <v>104</v>
      </c>
      <c r="I5" s="49" t="s">
        <v>103</v>
      </c>
      <c r="J5" s="49" t="s">
        <v>104</v>
      </c>
      <c r="K5" s="49" t="s">
        <v>103</v>
      </c>
      <c r="L5" s="49" t="s">
        <v>104</v>
      </c>
      <c r="M5" s="49" t="s">
        <v>103</v>
      </c>
      <c r="N5" s="49" t="s">
        <v>104</v>
      </c>
      <c r="O5" s="49" t="s">
        <v>103</v>
      </c>
      <c r="P5" s="49" t="s">
        <v>104</v>
      </c>
      <c r="Q5" s="49" t="s">
        <v>103</v>
      </c>
      <c r="R5" s="49" t="s">
        <v>104</v>
      </c>
      <c r="S5" s="49" t="s">
        <v>103</v>
      </c>
      <c r="T5" s="49" t="s">
        <v>104</v>
      </c>
      <c r="U5" s="49" t="s">
        <v>103</v>
      </c>
      <c r="V5" s="49" t="s">
        <v>104</v>
      </c>
      <c r="W5" s="49" t="s">
        <v>103</v>
      </c>
      <c r="X5" s="49" t="s">
        <v>104</v>
      </c>
      <c r="Y5" s="49" t="s">
        <v>103</v>
      </c>
      <c r="Z5" s="49" t="s">
        <v>104</v>
      </c>
      <c r="AA5" s="49" t="s">
        <v>103</v>
      </c>
      <c r="AB5" s="49" t="s">
        <v>104</v>
      </c>
    </row>
    <row r="6" spans="1:28" s="51" customFormat="1"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</row>
    <row r="7" spans="1:28" s="50" customFormat="1">
      <c r="A7" s="53" t="s">
        <v>105</v>
      </c>
      <c r="C7" s="54">
        <v>4613250.45</v>
      </c>
      <c r="D7" s="54">
        <v>1308691.69</v>
      </c>
      <c r="E7" s="54">
        <v>3168635.8</v>
      </c>
      <c r="F7" s="54">
        <v>1128154.6600000001</v>
      </c>
      <c r="G7" s="54">
        <v>4436571.95</v>
      </c>
      <c r="H7" s="54">
        <v>1290842.4000000004</v>
      </c>
      <c r="I7" s="54">
        <v>4236310.47</v>
      </c>
      <c r="J7" s="54">
        <v>1289947.5200000003</v>
      </c>
      <c r="K7" s="54">
        <v>3968952.67</v>
      </c>
      <c r="L7" s="54">
        <v>1360539.7000000002</v>
      </c>
      <c r="M7" s="54">
        <v>4280439.2700000014</v>
      </c>
      <c r="N7" s="54">
        <v>1310223.6099999999</v>
      </c>
      <c r="O7" s="54">
        <v>4842414.5900000008</v>
      </c>
      <c r="P7" s="54">
        <v>1605212.2500000005</v>
      </c>
      <c r="Q7" s="54">
        <v>4603808.7799999993</v>
      </c>
      <c r="R7" s="54">
        <v>1557727.1400000001</v>
      </c>
      <c r="S7" s="54">
        <v>3948056.17</v>
      </c>
      <c r="T7" s="54">
        <v>1419784.0399999998</v>
      </c>
      <c r="U7" s="54">
        <v>4862239.93</v>
      </c>
      <c r="V7" s="54">
        <v>1662620.8</v>
      </c>
      <c r="W7" s="54">
        <v>4442418.8699999992</v>
      </c>
      <c r="X7" s="54">
        <v>1296599.4799999995</v>
      </c>
      <c r="Y7" s="54">
        <v>4319720.26</v>
      </c>
      <c r="Z7" s="54">
        <v>1494982.9100000004</v>
      </c>
      <c r="AA7" s="54">
        <v>51722820.479999989</v>
      </c>
      <c r="AB7" s="54">
        <v>16725327.52</v>
      </c>
    </row>
    <row r="8" spans="1:28" s="51" customFormat="1">
      <c r="A8" s="53"/>
      <c r="B8" s="55" t="s">
        <v>106</v>
      </c>
      <c r="C8" s="56"/>
      <c r="D8" s="57"/>
      <c r="E8" s="56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6"/>
      <c r="T8" s="57"/>
      <c r="U8" s="56"/>
      <c r="V8" s="57"/>
      <c r="W8" s="56"/>
      <c r="X8" s="57"/>
      <c r="Y8" s="56"/>
      <c r="Z8" s="57"/>
      <c r="AA8" s="56"/>
      <c r="AB8" s="57"/>
    </row>
    <row r="9" spans="1:28">
      <c r="A9" s="46"/>
      <c r="B9" s="58" t="s">
        <v>107</v>
      </c>
      <c r="C9" s="45">
        <v>27113.68</v>
      </c>
      <c r="D9" s="45">
        <v>419863.23</v>
      </c>
      <c r="E9" s="45">
        <v>37009.480000000003</v>
      </c>
      <c r="F9" s="45">
        <v>265680.76</v>
      </c>
      <c r="G9" s="45">
        <v>39118.19</v>
      </c>
      <c r="H9" s="45">
        <v>333044.95</v>
      </c>
      <c r="I9" s="45">
        <v>82064.160000000003</v>
      </c>
      <c r="J9" s="45">
        <v>243154.57</v>
      </c>
      <c r="K9" s="45">
        <v>121221.33</v>
      </c>
      <c r="L9" s="45">
        <v>247607.76</v>
      </c>
      <c r="M9" s="45">
        <v>99669.29</v>
      </c>
      <c r="N9" s="45">
        <v>267044.62</v>
      </c>
      <c r="O9" s="45">
        <v>170506.94</v>
      </c>
      <c r="P9" s="45">
        <v>372942.82</v>
      </c>
      <c r="Q9" s="45">
        <v>92293.96</v>
      </c>
      <c r="R9" s="45">
        <v>340711.52</v>
      </c>
      <c r="S9" s="45">
        <v>86715.63</v>
      </c>
      <c r="T9" s="45">
        <v>286111.87</v>
      </c>
      <c r="U9" s="45">
        <v>86842.38</v>
      </c>
      <c r="V9" s="45">
        <v>390758.5</v>
      </c>
      <c r="W9" s="45">
        <v>80086.69</v>
      </c>
      <c r="X9" s="45">
        <v>246699.14</v>
      </c>
      <c r="Y9" s="45">
        <v>86488.6</v>
      </c>
      <c r="Z9" s="45">
        <v>249019.8</v>
      </c>
      <c r="AA9" s="45">
        <v>1009130.37</v>
      </c>
      <c r="AB9" s="45">
        <v>3662639.57</v>
      </c>
    </row>
    <row r="10" spans="1:28">
      <c r="A10" s="59"/>
      <c r="B10" s="58" t="s">
        <v>108</v>
      </c>
      <c r="C10" s="45">
        <v>248320.06</v>
      </c>
      <c r="D10" s="45">
        <v>28260.12</v>
      </c>
      <c r="E10" s="45">
        <v>170327.88</v>
      </c>
      <c r="F10" s="45">
        <v>24678.15</v>
      </c>
      <c r="G10" s="45">
        <v>218364.26</v>
      </c>
      <c r="H10" s="45">
        <v>38387.22</v>
      </c>
      <c r="I10" s="45">
        <v>103238.26</v>
      </c>
      <c r="J10" s="45">
        <v>26853.94</v>
      </c>
      <c r="K10" s="45">
        <v>143805.98000000001</v>
      </c>
      <c r="L10" s="45">
        <v>42215.14</v>
      </c>
      <c r="M10" s="45">
        <v>146404.03</v>
      </c>
      <c r="N10" s="45">
        <v>42395.34</v>
      </c>
      <c r="O10" s="45">
        <v>217020.53</v>
      </c>
      <c r="P10" s="45">
        <v>37117.54</v>
      </c>
      <c r="Q10" s="45">
        <v>150508.89000000001</v>
      </c>
      <c r="R10" s="45">
        <v>42501.47</v>
      </c>
      <c r="S10" s="45">
        <v>138666.74</v>
      </c>
      <c r="T10" s="45">
        <v>44869.27</v>
      </c>
      <c r="U10" s="45">
        <v>207151.07</v>
      </c>
      <c r="V10" s="45">
        <v>47387.77</v>
      </c>
      <c r="W10" s="45">
        <v>177415.69</v>
      </c>
      <c r="X10" s="45">
        <v>40743.599999999999</v>
      </c>
      <c r="Y10" s="45">
        <v>76525.47</v>
      </c>
      <c r="Z10" s="45">
        <v>40030.300000000003</v>
      </c>
      <c r="AA10" s="45">
        <v>1997748.91</v>
      </c>
      <c r="AB10" s="45">
        <v>455439.9</v>
      </c>
    </row>
    <row r="11" spans="1:28">
      <c r="A11" s="46"/>
      <c r="B11" s="58" t="s">
        <v>109</v>
      </c>
      <c r="C11" s="45">
        <v>253063.73</v>
      </c>
      <c r="D11" s="45">
        <v>26585.53</v>
      </c>
      <c r="E11" s="45">
        <v>201967.58</v>
      </c>
      <c r="F11" s="45">
        <v>32890.85</v>
      </c>
      <c r="G11" s="45">
        <v>240862.2</v>
      </c>
      <c r="H11" s="45">
        <v>37679.93</v>
      </c>
      <c r="I11" s="45">
        <v>241227.7</v>
      </c>
      <c r="J11" s="45">
        <v>31028.71</v>
      </c>
      <c r="K11" s="45">
        <v>258609.64</v>
      </c>
      <c r="L11" s="45">
        <v>29420.21</v>
      </c>
      <c r="M11" s="45">
        <v>238015.11</v>
      </c>
      <c r="N11" s="45">
        <v>34009.760000000002</v>
      </c>
      <c r="O11" s="45">
        <v>261890.7</v>
      </c>
      <c r="P11" s="45">
        <v>40238.269999999997</v>
      </c>
      <c r="Q11" s="45">
        <v>325124.5</v>
      </c>
      <c r="R11" s="45">
        <v>29899.63</v>
      </c>
      <c r="S11" s="45">
        <v>256546.49</v>
      </c>
      <c r="T11" s="45">
        <v>30425.1</v>
      </c>
      <c r="U11" s="45">
        <v>266874.87</v>
      </c>
      <c r="V11" s="45">
        <v>28926.84</v>
      </c>
      <c r="W11" s="45">
        <v>256636.37</v>
      </c>
      <c r="X11" s="45">
        <v>29497.5</v>
      </c>
      <c r="Y11" s="45">
        <v>248086.02</v>
      </c>
      <c r="Z11" s="45">
        <v>37035.96</v>
      </c>
      <c r="AA11" s="45">
        <v>3048904.96</v>
      </c>
      <c r="AB11" s="45">
        <v>387638.35</v>
      </c>
    </row>
    <row r="12" spans="1:28">
      <c r="A12" s="46"/>
      <c r="B12" s="58" t="s">
        <v>110</v>
      </c>
      <c r="C12" s="45">
        <v>317164.56</v>
      </c>
      <c r="D12" s="45">
        <v>48824.38</v>
      </c>
      <c r="E12" s="45">
        <v>210484.84</v>
      </c>
      <c r="F12" s="45">
        <v>43006.11</v>
      </c>
      <c r="G12" s="45">
        <v>327439.93</v>
      </c>
      <c r="H12" s="45">
        <v>55403.41</v>
      </c>
      <c r="I12" s="45">
        <v>341011.88</v>
      </c>
      <c r="J12" s="45">
        <v>55631.15</v>
      </c>
      <c r="K12" s="45">
        <v>318054.53000000003</v>
      </c>
      <c r="L12" s="45">
        <v>55207.519999999997</v>
      </c>
      <c r="M12" s="45">
        <v>339469.95</v>
      </c>
      <c r="N12" s="45">
        <v>55351.38</v>
      </c>
      <c r="O12" s="45">
        <v>341028.02</v>
      </c>
      <c r="P12" s="45">
        <v>53118.42</v>
      </c>
      <c r="Q12" s="45">
        <v>284719.48</v>
      </c>
      <c r="R12" s="45">
        <v>57107.37</v>
      </c>
      <c r="S12" s="45">
        <v>282721.03999999998</v>
      </c>
      <c r="T12" s="45">
        <v>65126.38</v>
      </c>
      <c r="U12" s="45">
        <v>404161.1</v>
      </c>
      <c r="V12" s="45">
        <v>64857.41</v>
      </c>
      <c r="W12" s="45">
        <v>308484.53999999998</v>
      </c>
      <c r="X12" s="45">
        <v>51648.18</v>
      </c>
      <c r="Y12" s="45">
        <v>307071.33</v>
      </c>
      <c r="Z12" s="45">
        <v>66503.87</v>
      </c>
      <c r="AA12" s="45">
        <v>3781811.24</v>
      </c>
      <c r="AB12" s="45">
        <v>671785.63</v>
      </c>
    </row>
    <row r="13" spans="1:28">
      <c r="A13" s="46"/>
      <c r="B13" s="58" t="s">
        <v>111</v>
      </c>
      <c r="C13" s="45">
        <v>50237.68</v>
      </c>
      <c r="D13" s="45">
        <v>9930.9599999999991</v>
      </c>
      <c r="E13" s="45">
        <v>34718.32</v>
      </c>
      <c r="F13" s="45">
        <v>8108.93</v>
      </c>
      <c r="G13" s="45">
        <v>49415.4</v>
      </c>
      <c r="H13" s="45">
        <v>18735.16</v>
      </c>
      <c r="I13" s="45">
        <v>65055.73</v>
      </c>
      <c r="J13" s="45">
        <v>13147.95</v>
      </c>
      <c r="K13" s="45">
        <v>41131.050000000003</v>
      </c>
      <c r="L13" s="45">
        <v>15928.93</v>
      </c>
      <c r="M13" s="45">
        <v>35295.69</v>
      </c>
      <c r="N13" s="45">
        <v>21705.31</v>
      </c>
      <c r="O13" s="45">
        <v>34915.339999999997</v>
      </c>
      <c r="P13" s="45">
        <v>14896.76</v>
      </c>
      <c r="Q13" s="45">
        <v>43890.82</v>
      </c>
      <c r="R13" s="45">
        <v>15927.01</v>
      </c>
      <c r="S13" s="45">
        <v>57217.1</v>
      </c>
      <c r="T13" s="45">
        <v>13576.58</v>
      </c>
      <c r="U13" s="45">
        <v>48797.18</v>
      </c>
      <c r="V13" s="45">
        <v>12286.35</v>
      </c>
      <c r="W13" s="45">
        <v>42705.96</v>
      </c>
      <c r="X13" s="45">
        <v>8134.46</v>
      </c>
      <c r="Y13" s="45">
        <v>36599.230000000003</v>
      </c>
      <c r="Z13" s="45">
        <v>12729.05</v>
      </c>
      <c r="AA13" s="45">
        <v>539979.56000000006</v>
      </c>
      <c r="AB13" s="45">
        <v>165107.5</v>
      </c>
    </row>
    <row r="14" spans="1:28">
      <c r="A14" s="46"/>
      <c r="B14" s="46" t="s">
        <v>112</v>
      </c>
      <c r="C14" s="45">
        <v>18917.22</v>
      </c>
      <c r="D14" s="45">
        <v>3306.06</v>
      </c>
      <c r="E14" s="45">
        <v>9930.44</v>
      </c>
      <c r="F14" s="45">
        <v>3345.84</v>
      </c>
      <c r="G14" s="45">
        <v>16398.810000000001</v>
      </c>
      <c r="H14" s="45">
        <v>6781.57</v>
      </c>
      <c r="I14" s="45">
        <v>16360.96</v>
      </c>
      <c r="J14" s="45">
        <v>6569.09</v>
      </c>
      <c r="K14" s="45">
        <v>30458.33</v>
      </c>
      <c r="L14" s="45">
        <v>5473.21</v>
      </c>
      <c r="M14" s="45">
        <v>21138.31</v>
      </c>
      <c r="N14" s="45">
        <v>3659.46</v>
      </c>
      <c r="O14" s="45">
        <v>11409.29</v>
      </c>
      <c r="P14" s="45">
        <v>4874.51</v>
      </c>
      <c r="Q14" s="45">
        <v>10221.9</v>
      </c>
      <c r="R14" s="45">
        <v>21096.81</v>
      </c>
      <c r="S14" s="45">
        <v>6161.23</v>
      </c>
      <c r="T14" s="45">
        <v>3649.92</v>
      </c>
      <c r="U14" s="45">
        <v>26361.97</v>
      </c>
      <c r="V14" s="45">
        <v>3241.92</v>
      </c>
      <c r="W14" s="45">
        <v>11566.43</v>
      </c>
      <c r="X14" s="45">
        <v>7962.49</v>
      </c>
      <c r="Y14" s="45">
        <v>8079.99</v>
      </c>
      <c r="Z14" s="45">
        <v>6049.43</v>
      </c>
      <c r="AA14" s="45">
        <v>187004.91</v>
      </c>
      <c r="AB14" s="45">
        <v>76010.38</v>
      </c>
    </row>
    <row r="15" spans="1:28">
      <c r="A15" s="46"/>
      <c r="B15" s="46" t="s">
        <v>113</v>
      </c>
      <c r="C15" s="45">
        <v>7643.31</v>
      </c>
      <c r="D15" s="45">
        <v>3505.91</v>
      </c>
      <c r="E15" s="45">
        <v>8952.81</v>
      </c>
      <c r="F15" s="45">
        <v>1019.86</v>
      </c>
      <c r="G15" s="45">
        <v>11025.6</v>
      </c>
      <c r="H15" s="45">
        <v>2997.97</v>
      </c>
      <c r="I15" s="45">
        <v>8000.82</v>
      </c>
      <c r="J15" s="45">
        <v>2606.1799999999998</v>
      </c>
      <c r="K15" s="45">
        <v>5589.01</v>
      </c>
      <c r="L15" s="45">
        <v>4864.88</v>
      </c>
      <c r="M15" s="45">
        <v>6842.17</v>
      </c>
      <c r="N15" s="45">
        <v>4444.8100000000004</v>
      </c>
      <c r="O15" s="45">
        <v>4387.5600000000004</v>
      </c>
      <c r="P15" s="45">
        <v>5448.06</v>
      </c>
      <c r="Q15" s="45">
        <v>5720.22</v>
      </c>
      <c r="R15" s="45">
        <v>4645.92</v>
      </c>
      <c r="S15" s="45">
        <v>3966.18</v>
      </c>
      <c r="T15" s="45">
        <v>4785.21</v>
      </c>
      <c r="U15" s="45">
        <v>11441.69</v>
      </c>
      <c r="V15" s="45">
        <v>3472.24</v>
      </c>
      <c r="W15" s="45">
        <v>8199.48</v>
      </c>
      <c r="X15" s="45">
        <v>2221.4</v>
      </c>
      <c r="Y15" s="45">
        <v>8478.76</v>
      </c>
      <c r="Z15" s="45">
        <v>4385.13</v>
      </c>
      <c r="AA15" s="45">
        <v>90247.66</v>
      </c>
      <c r="AB15" s="45">
        <v>44397.62</v>
      </c>
    </row>
    <row r="16" spans="1:28">
      <c r="A16" s="46"/>
      <c r="B16" s="58" t="s">
        <v>114</v>
      </c>
      <c r="C16" s="45">
        <v>40384.589999999997</v>
      </c>
      <c r="D16" s="45">
        <v>18682.34</v>
      </c>
      <c r="E16" s="45">
        <v>26489.17</v>
      </c>
      <c r="F16" s="45">
        <v>12891.26</v>
      </c>
      <c r="G16" s="45">
        <v>35738.03</v>
      </c>
      <c r="H16" s="45">
        <v>18769.8</v>
      </c>
      <c r="I16" s="45">
        <v>36865.99</v>
      </c>
      <c r="J16" s="45">
        <v>15507.76</v>
      </c>
      <c r="K16" s="45">
        <v>35095.870000000003</v>
      </c>
      <c r="L16" s="45">
        <v>20202.16</v>
      </c>
      <c r="M16" s="45">
        <v>40484.92</v>
      </c>
      <c r="N16" s="45">
        <v>16541.82</v>
      </c>
      <c r="O16" s="45">
        <v>37518.17</v>
      </c>
      <c r="P16" s="45">
        <v>22687.1</v>
      </c>
      <c r="Q16" s="45">
        <v>38017.19</v>
      </c>
      <c r="R16" s="45">
        <v>22221.34</v>
      </c>
      <c r="S16" s="45">
        <v>27097.65</v>
      </c>
      <c r="T16" s="45">
        <v>23316.23</v>
      </c>
      <c r="U16" s="45">
        <v>44061.21</v>
      </c>
      <c r="V16" s="45">
        <v>22842.240000000002</v>
      </c>
      <c r="W16" s="45">
        <v>38431.21</v>
      </c>
      <c r="X16" s="45">
        <v>20158.05</v>
      </c>
      <c r="Y16" s="45">
        <v>44184.71</v>
      </c>
      <c r="Z16" s="45">
        <v>18160.939999999999</v>
      </c>
      <c r="AA16" s="45">
        <v>444368.76</v>
      </c>
      <c r="AB16" s="45">
        <v>231981.09</v>
      </c>
    </row>
    <row r="17" spans="1:28">
      <c r="A17" s="46"/>
      <c r="B17" s="58" t="s">
        <v>115</v>
      </c>
      <c r="C17" s="45">
        <v>772864.44</v>
      </c>
      <c r="D17" s="45">
        <v>243262.9</v>
      </c>
      <c r="E17" s="45">
        <v>479838.51</v>
      </c>
      <c r="F17" s="45">
        <v>278652.98</v>
      </c>
      <c r="G17" s="45">
        <v>649948.62</v>
      </c>
      <c r="H17" s="45">
        <v>274982.49</v>
      </c>
      <c r="I17" s="45">
        <v>670933.94999999995</v>
      </c>
      <c r="J17" s="45">
        <v>296616.69</v>
      </c>
      <c r="K17" s="45">
        <v>589389.21</v>
      </c>
      <c r="L17" s="45">
        <v>357594.1</v>
      </c>
      <c r="M17" s="45">
        <v>634964.5</v>
      </c>
      <c r="N17" s="45">
        <v>304132.65000000002</v>
      </c>
      <c r="O17" s="45">
        <v>763892.57</v>
      </c>
      <c r="P17" s="45">
        <v>361694.23</v>
      </c>
      <c r="Q17" s="45">
        <v>700701.91</v>
      </c>
      <c r="R17" s="45">
        <v>358724.56</v>
      </c>
      <c r="S17" s="45">
        <v>567929.28</v>
      </c>
      <c r="T17" s="45">
        <v>317304.94</v>
      </c>
      <c r="U17" s="45">
        <v>709555.56</v>
      </c>
      <c r="V17" s="45">
        <v>339367.55</v>
      </c>
      <c r="W17" s="45">
        <v>664088.69999999995</v>
      </c>
      <c r="X17" s="45">
        <v>289460.82</v>
      </c>
      <c r="Y17" s="45">
        <v>730762.53</v>
      </c>
      <c r="Z17" s="45">
        <v>346271.51</v>
      </c>
      <c r="AA17" s="45">
        <v>7934869.8200000003</v>
      </c>
      <c r="AB17" s="45">
        <v>3768065.46</v>
      </c>
    </row>
    <row r="18" spans="1:28">
      <c r="A18" s="46"/>
      <c r="B18" s="58" t="s">
        <v>116</v>
      </c>
      <c r="C18" s="45">
        <v>2962.18</v>
      </c>
      <c r="D18" s="45">
        <v>666.37</v>
      </c>
      <c r="E18" s="45">
        <v>1875.36</v>
      </c>
      <c r="F18" s="45">
        <v>1058.1500000000001</v>
      </c>
      <c r="G18" s="45">
        <v>3149.55</v>
      </c>
      <c r="H18" s="45">
        <v>1104.8900000000001</v>
      </c>
      <c r="I18" s="45">
        <v>3566.43</v>
      </c>
      <c r="J18" s="45">
        <v>1308.46</v>
      </c>
      <c r="K18" s="45">
        <v>2908.39</v>
      </c>
      <c r="L18" s="45">
        <v>1368.78</v>
      </c>
      <c r="M18" s="45">
        <v>4323.08</v>
      </c>
      <c r="N18" s="45">
        <v>2927.82</v>
      </c>
      <c r="O18" s="45">
        <v>6529.77</v>
      </c>
      <c r="P18" s="45">
        <v>4237.5</v>
      </c>
      <c r="Q18" s="45">
        <v>5683.01</v>
      </c>
      <c r="R18" s="45">
        <v>2180.02</v>
      </c>
      <c r="S18" s="45">
        <v>4672.1499999999996</v>
      </c>
      <c r="T18" s="45">
        <v>1801.41</v>
      </c>
      <c r="U18" s="45">
        <v>6141.28</v>
      </c>
      <c r="V18" s="45">
        <v>1166.19</v>
      </c>
      <c r="W18" s="45">
        <v>5226.8500000000004</v>
      </c>
      <c r="X18" s="45">
        <v>2648.46</v>
      </c>
      <c r="Y18" s="45">
        <v>3894.19</v>
      </c>
      <c r="Z18" s="45">
        <v>2419.34</v>
      </c>
      <c r="AA18" s="45">
        <v>50932.28</v>
      </c>
      <c r="AB18" s="45">
        <v>22887.43</v>
      </c>
    </row>
    <row r="19" spans="1:28">
      <c r="A19" s="46"/>
      <c r="B19" s="58" t="s">
        <v>117</v>
      </c>
      <c r="C19" s="45">
        <v>1055816.0900000001</v>
      </c>
      <c r="D19" s="45">
        <v>48834.7</v>
      </c>
      <c r="E19" s="45">
        <v>702567.42</v>
      </c>
      <c r="F19" s="45">
        <v>57970.49</v>
      </c>
      <c r="G19" s="45">
        <v>1182648.01</v>
      </c>
      <c r="H19" s="45">
        <v>44091.37</v>
      </c>
      <c r="I19" s="45">
        <v>1053727.79</v>
      </c>
      <c r="J19" s="45">
        <v>76182.22</v>
      </c>
      <c r="K19" s="45">
        <v>1010507.23</v>
      </c>
      <c r="L19" s="45">
        <v>66254.070000000007</v>
      </c>
      <c r="M19" s="45">
        <v>1147818.1299999999</v>
      </c>
      <c r="N19" s="45">
        <v>54463.66</v>
      </c>
      <c r="O19" s="45">
        <v>1115832.73</v>
      </c>
      <c r="P19" s="45">
        <v>70954.05</v>
      </c>
      <c r="Q19" s="45">
        <v>1178119.8700000001</v>
      </c>
      <c r="R19" s="45">
        <v>88234.91</v>
      </c>
      <c r="S19" s="45">
        <v>1013843.54</v>
      </c>
      <c r="T19" s="45">
        <v>60462.65</v>
      </c>
      <c r="U19" s="45">
        <v>1234587.2</v>
      </c>
      <c r="V19" s="45">
        <v>78462.62</v>
      </c>
      <c r="W19" s="45">
        <v>1133688.02</v>
      </c>
      <c r="X19" s="45">
        <v>66856.87</v>
      </c>
      <c r="Y19" s="45">
        <v>1164496.03</v>
      </c>
      <c r="Z19" s="45">
        <v>71361</v>
      </c>
      <c r="AA19" s="45">
        <v>12993652.119999999</v>
      </c>
      <c r="AB19" s="45">
        <v>784128.67</v>
      </c>
    </row>
    <row r="20" spans="1:28">
      <c r="A20" s="46"/>
      <c r="B20" s="58" t="s">
        <v>118</v>
      </c>
      <c r="C20" s="45">
        <v>38751.379999999997</v>
      </c>
      <c r="D20" s="45">
        <v>16012.07</v>
      </c>
      <c r="E20" s="45">
        <v>39958.92</v>
      </c>
      <c r="F20" s="45">
        <v>9655.9</v>
      </c>
      <c r="G20" s="45">
        <v>55599.41</v>
      </c>
      <c r="H20" s="45">
        <v>16901.75</v>
      </c>
      <c r="I20" s="45">
        <v>57229.52</v>
      </c>
      <c r="J20" s="45">
        <v>20051.14</v>
      </c>
      <c r="K20" s="45">
        <v>53169.32</v>
      </c>
      <c r="L20" s="45">
        <v>17058.37</v>
      </c>
      <c r="M20" s="45">
        <v>70044.160000000003</v>
      </c>
      <c r="N20" s="45">
        <v>16593</v>
      </c>
      <c r="O20" s="45">
        <v>77633.22</v>
      </c>
      <c r="P20" s="45">
        <v>18893.53</v>
      </c>
      <c r="Q20" s="45">
        <v>74532.75</v>
      </c>
      <c r="R20" s="45">
        <v>21620.09</v>
      </c>
      <c r="S20" s="45">
        <v>54462.54</v>
      </c>
      <c r="T20" s="45">
        <v>20259.8</v>
      </c>
      <c r="U20" s="45">
        <v>60307.34</v>
      </c>
      <c r="V20" s="45">
        <v>23371.919999999998</v>
      </c>
      <c r="W20" s="45">
        <v>63059.839999999997</v>
      </c>
      <c r="X20" s="45">
        <v>27163.59</v>
      </c>
      <c r="Y20" s="45">
        <v>61279.72</v>
      </c>
      <c r="Z20" s="45">
        <v>18438.43</v>
      </c>
      <c r="AA20" s="45">
        <v>706028.16</v>
      </c>
      <c r="AB20" s="45">
        <v>226019.63</v>
      </c>
    </row>
    <row r="21" spans="1:28">
      <c r="A21" s="46"/>
      <c r="B21" s="58" t="s">
        <v>119</v>
      </c>
      <c r="C21" s="45">
        <v>34707.03</v>
      </c>
      <c r="D21" s="45">
        <v>8301.66</v>
      </c>
      <c r="E21" s="45">
        <v>26106.36</v>
      </c>
      <c r="F21" s="45">
        <v>5981.92</v>
      </c>
      <c r="G21" s="45">
        <v>32696.46</v>
      </c>
      <c r="H21" s="45">
        <v>9410.44</v>
      </c>
      <c r="I21" s="45">
        <v>37036.629999999997</v>
      </c>
      <c r="J21" s="45">
        <v>15355.08</v>
      </c>
      <c r="K21" s="45">
        <v>27645.65</v>
      </c>
      <c r="L21" s="45">
        <v>9307.99</v>
      </c>
      <c r="M21" s="45">
        <v>45889.52</v>
      </c>
      <c r="N21" s="45">
        <v>7989.68</v>
      </c>
      <c r="O21" s="45">
        <v>38294.03</v>
      </c>
      <c r="P21" s="45">
        <v>10399.27</v>
      </c>
      <c r="Q21" s="45">
        <v>31168.11</v>
      </c>
      <c r="R21" s="45">
        <v>7494.76</v>
      </c>
      <c r="S21" s="45">
        <v>24159.03</v>
      </c>
      <c r="T21" s="45">
        <v>9777.68</v>
      </c>
      <c r="U21" s="45">
        <v>30922.35</v>
      </c>
      <c r="V21" s="45">
        <v>8661.85</v>
      </c>
      <c r="W21" s="45">
        <v>27889.26</v>
      </c>
      <c r="X21" s="45">
        <v>8536.3799999999992</v>
      </c>
      <c r="Y21" s="45">
        <v>35524.400000000001</v>
      </c>
      <c r="Z21" s="45">
        <v>10667.09</v>
      </c>
      <c r="AA21" s="45">
        <v>392038.86</v>
      </c>
      <c r="AB21" s="45">
        <v>111883.85</v>
      </c>
    </row>
    <row r="22" spans="1:28">
      <c r="A22" s="46"/>
      <c r="B22" s="58" t="s">
        <v>120</v>
      </c>
      <c r="C22" s="45">
        <v>497729.96</v>
      </c>
      <c r="D22" s="45">
        <v>141042.82</v>
      </c>
      <c r="E22" s="45">
        <v>384532.67</v>
      </c>
      <c r="F22" s="45">
        <v>116531.14</v>
      </c>
      <c r="G22" s="45">
        <v>448784.63</v>
      </c>
      <c r="H22" s="45">
        <v>138459.9</v>
      </c>
      <c r="I22" s="45">
        <v>439979.62</v>
      </c>
      <c r="J22" s="45">
        <v>165716.14000000001</v>
      </c>
      <c r="K22" s="45">
        <v>383674.59</v>
      </c>
      <c r="L22" s="45">
        <v>154857.76999999999</v>
      </c>
      <c r="M22" s="45">
        <v>385973.71</v>
      </c>
      <c r="N22" s="45">
        <v>167266.94</v>
      </c>
      <c r="O22" s="45">
        <v>413851.39</v>
      </c>
      <c r="P22" s="45">
        <v>195837.77</v>
      </c>
      <c r="Q22" s="45">
        <v>374080.98</v>
      </c>
      <c r="R22" s="45">
        <v>173814.75</v>
      </c>
      <c r="S22" s="45">
        <v>341054.75</v>
      </c>
      <c r="T22" s="45">
        <v>177670.11</v>
      </c>
      <c r="U22" s="45">
        <v>475631.08</v>
      </c>
      <c r="V22" s="45">
        <v>192096.88</v>
      </c>
      <c r="W22" s="45">
        <v>407784.15</v>
      </c>
      <c r="X22" s="45">
        <v>173620.24</v>
      </c>
      <c r="Y22" s="45">
        <v>389343.89</v>
      </c>
      <c r="Z22" s="45">
        <v>176902.91</v>
      </c>
      <c r="AA22" s="45">
        <v>4942421.47</v>
      </c>
      <c r="AB22" s="45">
        <v>1973817.42</v>
      </c>
    </row>
    <row r="23" spans="1:28">
      <c r="A23" s="46"/>
      <c r="B23" s="58" t="s">
        <v>121</v>
      </c>
      <c r="C23" s="45">
        <v>24863.46</v>
      </c>
      <c r="D23" s="45">
        <v>2624.29</v>
      </c>
      <c r="E23" s="45">
        <v>23780.11</v>
      </c>
      <c r="F23" s="45">
        <v>1914.63</v>
      </c>
      <c r="G23" s="45">
        <v>29904.83</v>
      </c>
      <c r="H23" s="45">
        <v>2032.56</v>
      </c>
      <c r="I23" s="45">
        <v>21036.46</v>
      </c>
      <c r="J23" s="45">
        <v>1851.68</v>
      </c>
      <c r="K23" s="45">
        <v>23127.61</v>
      </c>
      <c r="L23" s="45">
        <v>1948.97</v>
      </c>
      <c r="M23" s="45">
        <v>17824</v>
      </c>
      <c r="N23" s="45">
        <v>1875.6</v>
      </c>
      <c r="O23" s="45">
        <v>25988.14</v>
      </c>
      <c r="P23" s="45">
        <v>1737.86</v>
      </c>
      <c r="Q23" s="45">
        <v>18377.45</v>
      </c>
      <c r="R23" s="45">
        <v>1991.91</v>
      </c>
      <c r="S23" s="45">
        <v>14935.58</v>
      </c>
      <c r="T23" s="45">
        <v>1717.79</v>
      </c>
      <c r="U23" s="45">
        <v>16497.71</v>
      </c>
      <c r="V23" s="45">
        <v>1725.03</v>
      </c>
      <c r="W23" s="45">
        <v>18624.22</v>
      </c>
      <c r="X23" s="45">
        <v>727.99</v>
      </c>
      <c r="Y23" s="45">
        <v>12204.6</v>
      </c>
      <c r="Z23" s="45">
        <v>2754.55</v>
      </c>
      <c r="AA23" s="45">
        <v>247164.24</v>
      </c>
      <c r="AB23" s="45">
        <v>22902.89</v>
      </c>
    </row>
    <row r="24" spans="1:28">
      <c r="A24" s="46"/>
      <c r="B24" s="58" t="s">
        <v>122</v>
      </c>
      <c r="C24" s="45">
        <v>12273</v>
      </c>
      <c r="D24" s="45">
        <v>1592.76</v>
      </c>
      <c r="E24" s="45">
        <v>10957.79</v>
      </c>
      <c r="F24" s="45">
        <v>2518.3200000000002</v>
      </c>
      <c r="G24" s="45">
        <v>18597.669999999998</v>
      </c>
      <c r="H24" s="45">
        <v>2822.11</v>
      </c>
      <c r="I24" s="45">
        <v>15985.73</v>
      </c>
      <c r="J24" s="45">
        <v>1552.58</v>
      </c>
      <c r="K24" s="45">
        <v>14151.4</v>
      </c>
      <c r="L24" s="45">
        <v>3208.41</v>
      </c>
      <c r="M24" s="45">
        <v>12586.47</v>
      </c>
      <c r="N24" s="45">
        <v>2280.98</v>
      </c>
      <c r="O24" s="45">
        <v>11125.96</v>
      </c>
      <c r="P24" s="45">
        <v>1814.02</v>
      </c>
      <c r="Q24" s="45">
        <v>14881.62</v>
      </c>
      <c r="R24" s="45">
        <v>2328.5500000000002</v>
      </c>
      <c r="S24" s="45">
        <v>13388.99</v>
      </c>
      <c r="T24" s="45">
        <v>2515.75</v>
      </c>
      <c r="U24" s="45">
        <v>17929.52</v>
      </c>
      <c r="V24" s="45">
        <v>3110.23</v>
      </c>
      <c r="W24" s="45">
        <v>21787.3</v>
      </c>
      <c r="X24" s="45">
        <v>3087.07</v>
      </c>
      <c r="Y24" s="45">
        <v>13183.25</v>
      </c>
      <c r="Z24" s="45">
        <v>3297.26</v>
      </c>
      <c r="AA24" s="45">
        <v>176848.73</v>
      </c>
      <c r="AB24" s="45">
        <v>30128.09</v>
      </c>
    </row>
    <row r="25" spans="1:28">
      <c r="A25" s="46"/>
      <c r="B25" s="58" t="s">
        <v>123</v>
      </c>
      <c r="C25" s="45">
        <v>4791.38</v>
      </c>
      <c r="D25" s="45">
        <v>3920.14</v>
      </c>
      <c r="E25" s="45">
        <v>32869.4</v>
      </c>
      <c r="F25" s="45">
        <v>4543.08</v>
      </c>
      <c r="G25" s="45">
        <v>28161.56</v>
      </c>
      <c r="H25" s="45">
        <v>9514.31</v>
      </c>
      <c r="I25" s="45">
        <v>8755.24</v>
      </c>
      <c r="J25" s="45">
        <v>7349.32</v>
      </c>
      <c r="K25" s="45">
        <v>8171.7</v>
      </c>
      <c r="L25" s="45">
        <v>8151.4</v>
      </c>
      <c r="M25" s="45">
        <v>8115.39</v>
      </c>
      <c r="N25" s="45">
        <v>5192.63</v>
      </c>
      <c r="O25" s="45">
        <v>8377.52</v>
      </c>
      <c r="P25" s="45">
        <v>8927.7900000000009</v>
      </c>
      <c r="Q25" s="45">
        <v>9150.67</v>
      </c>
      <c r="R25" s="45">
        <v>5509.04</v>
      </c>
      <c r="S25" s="45">
        <v>12960.4</v>
      </c>
      <c r="T25" s="45">
        <v>9172.3799999999992</v>
      </c>
      <c r="U25" s="45">
        <v>19008.38</v>
      </c>
      <c r="V25" s="45">
        <v>11492.47</v>
      </c>
      <c r="W25" s="45">
        <v>11037.79</v>
      </c>
      <c r="X25" s="45">
        <v>8652.68</v>
      </c>
      <c r="Y25" s="45">
        <v>9751.1299999999992</v>
      </c>
      <c r="Z25" s="45">
        <v>5525.5</v>
      </c>
      <c r="AA25" s="45">
        <v>161150.62</v>
      </c>
      <c r="AB25" s="45">
        <v>87950.79</v>
      </c>
    </row>
    <row r="26" spans="1:28">
      <c r="A26" s="46"/>
      <c r="B26" s="58" t="s">
        <v>124</v>
      </c>
      <c r="C26" s="45">
        <v>1332.53</v>
      </c>
      <c r="D26" s="45">
        <v>1850.06</v>
      </c>
      <c r="E26" s="45">
        <v>736.84</v>
      </c>
      <c r="F26" s="45">
        <v>1330.64</v>
      </c>
      <c r="G26" s="45">
        <v>912.87</v>
      </c>
      <c r="H26" s="45">
        <v>1951.23</v>
      </c>
      <c r="I26" s="45">
        <v>2428.4299999999998</v>
      </c>
      <c r="J26" s="45">
        <v>2271.16</v>
      </c>
      <c r="K26" s="45">
        <v>538.96</v>
      </c>
      <c r="L26" s="45">
        <v>2090.35</v>
      </c>
      <c r="M26" s="45">
        <v>1376.72</v>
      </c>
      <c r="N26" s="45">
        <v>1056.95</v>
      </c>
      <c r="O26" s="45">
        <v>1287.75</v>
      </c>
      <c r="P26" s="45">
        <v>3632.54</v>
      </c>
      <c r="Q26" s="45">
        <v>7211.4</v>
      </c>
      <c r="R26" s="45">
        <v>3385.42</v>
      </c>
      <c r="S26" s="45">
        <v>2143.04</v>
      </c>
      <c r="T26" s="45">
        <v>2277.2399999999998</v>
      </c>
      <c r="U26" s="45">
        <v>1811.67</v>
      </c>
      <c r="V26" s="45">
        <v>4614.2700000000004</v>
      </c>
      <c r="W26" s="45">
        <v>964.97</v>
      </c>
      <c r="X26" s="45">
        <v>1459.22</v>
      </c>
      <c r="Y26" s="45">
        <v>2134.73</v>
      </c>
      <c r="Z26" s="45">
        <v>1850.36</v>
      </c>
      <c r="AA26" s="45">
        <v>22879.94</v>
      </c>
      <c r="AB26" s="45">
        <v>27769.5</v>
      </c>
    </row>
    <row r="27" spans="1:28">
      <c r="A27" s="46"/>
      <c r="B27" s="58" t="s">
        <v>125</v>
      </c>
      <c r="C27" s="45">
        <v>15143.31</v>
      </c>
      <c r="D27" s="45">
        <v>10711.48</v>
      </c>
      <c r="E27" s="45">
        <v>16711.849999999999</v>
      </c>
      <c r="F27" s="45">
        <v>19531.490000000002</v>
      </c>
      <c r="G27" s="45">
        <v>15891.28</v>
      </c>
      <c r="H27" s="45">
        <v>13443.68</v>
      </c>
      <c r="I27" s="45">
        <v>21365.01</v>
      </c>
      <c r="J27" s="45">
        <v>12219.13</v>
      </c>
      <c r="K27" s="45">
        <v>23236.2</v>
      </c>
      <c r="L27" s="45">
        <v>16440.61</v>
      </c>
      <c r="M27" s="45">
        <v>17556.68</v>
      </c>
      <c r="N27" s="45">
        <v>16536.25</v>
      </c>
      <c r="O27" s="45">
        <v>27183.38</v>
      </c>
      <c r="P27" s="45">
        <v>24121.7</v>
      </c>
      <c r="Q27" s="45">
        <v>22544.79</v>
      </c>
      <c r="R27" s="45">
        <v>36380.589999999997</v>
      </c>
      <c r="S27" s="45">
        <v>8344.69</v>
      </c>
      <c r="T27" s="45">
        <v>24473.68</v>
      </c>
      <c r="U27" s="45">
        <v>9650.93</v>
      </c>
      <c r="V27" s="45">
        <v>13030.9</v>
      </c>
      <c r="W27" s="45">
        <v>15281.6</v>
      </c>
      <c r="X27" s="45">
        <v>12092.2</v>
      </c>
      <c r="Y27" s="45">
        <v>11693.36</v>
      </c>
      <c r="Z27" s="45">
        <v>18971.29</v>
      </c>
      <c r="AA27" s="45">
        <v>204603.12</v>
      </c>
      <c r="AB27" s="45">
        <v>217953.05</v>
      </c>
    </row>
    <row r="28" spans="1:28">
      <c r="A28" s="46"/>
      <c r="B28" s="58" t="s">
        <v>126</v>
      </c>
      <c r="C28" s="45">
        <v>367678.64</v>
      </c>
      <c r="D28" s="45">
        <v>158696.26999999999</v>
      </c>
      <c r="E28" s="45">
        <v>197138.94</v>
      </c>
      <c r="F28" s="45">
        <v>124879.49</v>
      </c>
      <c r="G28" s="45">
        <v>238568.59</v>
      </c>
      <c r="H28" s="45">
        <v>138575.54</v>
      </c>
      <c r="I28" s="45">
        <v>268067.8</v>
      </c>
      <c r="J28" s="45">
        <v>151253.51999999999</v>
      </c>
      <c r="K28" s="45">
        <v>228534.06</v>
      </c>
      <c r="L28" s="45">
        <v>149596.78</v>
      </c>
      <c r="M28" s="45">
        <v>278943.64</v>
      </c>
      <c r="N28" s="45">
        <v>154814.23000000001</v>
      </c>
      <c r="O28" s="45">
        <v>351476.06</v>
      </c>
      <c r="P28" s="45">
        <v>157862.04999999999</v>
      </c>
      <c r="Q28" s="45">
        <v>295463.45</v>
      </c>
      <c r="R28" s="45">
        <v>147639.92000000001</v>
      </c>
      <c r="S28" s="45">
        <v>267674.78999999998</v>
      </c>
      <c r="T28" s="45">
        <v>158403.01999999999</v>
      </c>
      <c r="U28" s="45">
        <v>301608.2</v>
      </c>
      <c r="V28" s="45">
        <v>256817.26</v>
      </c>
      <c r="W28" s="45">
        <v>315930.77</v>
      </c>
      <c r="X28" s="45">
        <v>158311.43</v>
      </c>
      <c r="Y28" s="45">
        <v>292877.64</v>
      </c>
      <c r="Z28" s="45">
        <v>258425</v>
      </c>
      <c r="AA28" s="45">
        <v>3403962.64</v>
      </c>
      <c r="AB28" s="45">
        <v>2015274.56</v>
      </c>
    </row>
    <row r="29" spans="1:28">
      <c r="A29" s="46"/>
      <c r="B29" s="58" t="s">
        <v>127</v>
      </c>
      <c r="C29" s="45">
        <v>25472.66</v>
      </c>
      <c r="D29" s="45">
        <v>10452.92</v>
      </c>
      <c r="E29" s="45">
        <v>24837.21</v>
      </c>
      <c r="F29" s="45">
        <v>9847.8799999999992</v>
      </c>
      <c r="G29" s="45">
        <v>32194.25</v>
      </c>
      <c r="H29" s="45">
        <v>15162.07</v>
      </c>
      <c r="I29" s="45">
        <v>34160.46</v>
      </c>
      <c r="J29" s="45">
        <v>22182.1</v>
      </c>
      <c r="K29" s="45">
        <v>26359.37</v>
      </c>
      <c r="L29" s="45">
        <v>6784.12</v>
      </c>
      <c r="M29" s="45">
        <v>28125.17</v>
      </c>
      <c r="N29" s="45">
        <v>7235.16</v>
      </c>
      <c r="O29" s="45">
        <v>38086.68</v>
      </c>
      <c r="P29" s="45">
        <v>15439.36</v>
      </c>
      <c r="Q29" s="45">
        <v>36943.01</v>
      </c>
      <c r="R29" s="45">
        <v>17062.61</v>
      </c>
      <c r="S29" s="45">
        <v>33543.160000000003</v>
      </c>
      <c r="T29" s="45">
        <v>22424.46</v>
      </c>
      <c r="U29" s="45">
        <v>32515.759999999998</v>
      </c>
      <c r="V29" s="45">
        <v>7296.28</v>
      </c>
      <c r="W29" s="45">
        <v>35063.089999999997</v>
      </c>
      <c r="X29" s="45">
        <v>10862.96</v>
      </c>
      <c r="Y29" s="45">
        <v>31036.99</v>
      </c>
      <c r="Z29" s="45">
        <v>10641.53</v>
      </c>
      <c r="AA29" s="45">
        <v>378337.87</v>
      </c>
      <c r="AB29" s="45">
        <v>155391.51999999999</v>
      </c>
    </row>
    <row r="30" spans="1:28">
      <c r="A30" s="46"/>
      <c r="B30" s="58" t="s">
        <v>128</v>
      </c>
      <c r="C30" s="45">
        <v>102896.76</v>
      </c>
      <c r="D30" s="45">
        <v>11121.5</v>
      </c>
      <c r="E30" s="45">
        <v>77564.960000000006</v>
      </c>
      <c r="F30" s="45">
        <v>23911.68</v>
      </c>
      <c r="G30" s="45">
        <v>124713.9</v>
      </c>
      <c r="H30" s="45">
        <v>18263.62</v>
      </c>
      <c r="I30" s="45">
        <v>119433.96</v>
      </c>
      <c r="J30" s="45">
        <v>18960.810000000001</v>
      </c>
      <c r="K30" s="45">
        <v>106339.74</v>
      </c>
      <c r="L30" s="45">
        <v>17109.060000000001</v>
      </c>
      <c r="M30" s="45">
        <v>131278.1</v>
      </c>
      <c r="N30" s="45">
        <v>13974.73</v>
      </c>
      <c r="O30" s="45">
        <v>142046.04</v>
      </c>
      <c r="P30" s="45">
        <v>23886.85</v>
      </c>
      <c r="Q30" s="45">
        <v>169653.83</v>
      </c>
      <c r="R30" s="45">
        <v>18767.66</v>
      </c>
      <c r="S30" s="45">
        <v>159557.65</v>
      </c>
      <c r="T30" s="45">
        <v>21893.38</v>
      </c>
      <c r="U30" s="45">
        <v>252581.92</v>
      </c>
      <c r="V30" s="45">
        <v>21633.41</v>
      </c>
      <c r="W30" s="45">
        <v>236072.84</v>
      </c>
      <c r="X30" s="45">
        <v>18102.900000000001</v>
      </c>
      <c r="Y30" s="45">
        <v>195169.4</v>
      </c>
      <c r="Z30" s="45">
        <v>21792.27</v>
      </c>
      <c r="AA30" s="45">
        <v>1817309.15</v>
      </c>
      <c r="AB30" s="45">
        <v>229417.91</v>
      </c>
    </row>
    <row r="31" spans="1:28">
      <c r="A31" s="46"/>
      <c r="B31" s="58" t="s">
        <v>129</v>
      </c>
      <c r="C31" s="45">
        <v>5012.99</v>
      </c>
      <c r="D31" s="45">
        <v>6838.91</v>
      </c>
      <c r="E31" s="45">
        <v>3436.05</v>
      </c>
      <c r="F31" s="45">
        <v>1493.62</v>
      </c>
      <c r="G31" s="45">
        <v>5218.09</v>
      </c>
      <c r="H31" s="45">
        <v>2681</v>
      </c>
      <c r="I31" s="45">
        <v>13386.73</v>
      </c>
      <c r="J31" s="45">
        <v>2313.11</v>
      </c>
      <c r="K31" s="45">
        <v>5835.32</v>
      </c>
      <c r="L31" s="45">
        <v>4029.97</v>
      </c>
      <c r="M31" s="45">
        <v>3833.37</v>
      </c>
      <c r="N31" s="45">
        <v>3521.39</v>
      </c>
      <c r="O31" s="45">
        <v>4634.66</v>
      </c>
      <c r="P31" s="45">
        <v>4884.66</v>
      </c>
      <c r="Q31" s="45">
        <v>4972.13</v>
      </c>
      <c r="R31" s="45">
        <v>2684.07</v>
      </c>
      <c r="S31" s="45">
        <v>4527.7299999999996</v>
      </c>
      <c r="T31" s="45">
        <v>6523.91</v>
      </c>
      <c r="U31" s="45">
        <v>4730.45</v>
      </c>
      <c r="V31" s="45">
        <v>3730.12</v>
      </c>
      <c r="W31" s="45">
        <v>4704.1499999999996</v>
      </c>
      <c r="X31" s="45">
        <v>3732.98</v>
      </c>
      <c r="Y31" s="45">
        <v>5881.22</v>
      </c>
      <c r="Z31" s="45">
        <v>3038.02</v>
      </c>
      <c r="AA31" s="45">
        <v>66172.95</v>
      </c>
      <c r="AB31" s="45">
        <v>45471.79</v>
      </c>
    </row>
    <row r="32" spans="1:28">
      <c r="A32" s="46"/>
      <c r="B32" s="58" t="s">
        <v>130</v>
      </c>
      <c r="C32" s="45">
        <v>119668.45</v>
      </c>
      <c r="D32" s="45">
        <v>6593.04</v>
      </c>
      <c r="E32" s="45">
        <v>87861.84</v>
      </c>
      <c r="F32" s="45">
        <v>2111.3000000000002</v>
      </c>
      <c r="G32" s="45">
        <v>130890.59</v>
      </c>
      <c r="H32" s="45">
        <v>3439.37</v>
      </c>
      <c r="I32" s="45">
        <v>143890.57</v>
      </c>
      <c r="J32" s="45">
        <v>3825.35</v>
      </c>
      <c r="K32" s="45">
        <v>94143.42</v>
      </c>
      <c r="L32" s="45">
        <v>3836.15</v>
      </c>
      <c r="M32" s="45">
        <v>150950.92000000001</v>
      </c>
      <c r="N32" s="45">
        <v>3715.51</v>
      </c>
      <c r="O32" s="45">
        <v>220798.13</v>
      </c>
      <c r="P32" s="45">
        <v>7746.51</v>
      </c>
      <c r="Q32" s="45">
        <v>220594.38</v>
      </c>
      <c r="R32" s="45">
        <v>5978.47</v>
      </c>
      <c r="S32" s="45">
        <v>125650.22</v>
      </c>
      <c r="T32" s="45">
        <v>6805.81</v>
      </c>
      <c r="U32" s="45">
        <v>119628.55</v>
      </c>
      <c r="V32" s="45">
        <v>6456.12</v>
      </c>
      <c r="W32" s="45">
        <v>129451.67</v>
      </c>
      <c r="X32" s="45">
        <v>5225.6400000000003</v>
      </c>
      <c r="Y32" s="45">
        <v>131486.39999999999</v>
      </c>
      <c r="Z32" s="45">
        <v>3646.3</v>
      </c>
      <c r="AA32" s="45">
        <v>1675015.19</v>
      </c>
      <c r="AB32" s="45">
        <v>59379.61</v>
      </c>
    </row>
    <row r="33" spans="1:28">
      <c r="A33" s="46"/>
      <c r="B33" s="58" t="s">
        <v>131</v>
      </c>
      <c r="C33" s="45">
        <v>31482.63</v>
      </c>
      <c r="D33" s="45">
        <v>7397.62</v>
      </c>
      <c r="E33" s="45">
        <v>28618.68</v>
      </c>
      <c r="F33" s="45">
        <v>7869.23</v>
      </c>
      <c r="G33" s="45">
        <v>34688.629999999997</v>
      </c>
      <c r="H33" s="45">
        <v>8962.15</v>
      </c>
      <c r="I33" s="45">
        <v>32228.33</v>
      </c>
      <c r="J33" s="45">
        <v>10951.1</v>
      </c>
      <c r="K33" s="45">
        <v>51991.79</v>
      </c>
      <c r="L33" s="45">
        <v>9175.99</v>
      </c>
      <c r="M33" s="45">
        <v>28943.42</v>
      </c>
      <c r="N33" s="45">
        <v>13335.83</v>
      </c>
      <c r="O33" s="45">
        <v>36846.1</v>
      </c>
      <c r="P33" s="45">
        <v>10760.54</v>
      </c>
      <c r="Q33" s="45">
        <v>31022.98</v>
      </c>
      <c r="R33" s="45">
        <v>8924.74</v>
      </c>
      <c r="S33" s="45">
        <v>36684.26</v>
      </c>
      <c r="T33" s="45">
        <v>9574.41</v>
      </c>
      <c r="U33" s="45">
        <v>29024.74</v>
      </c>
      <c r="V33" s="45">
        <v>7909.96</v>
      </c>
      <c r="W33" s="45">
        <v>27478.84</v>
      </c>
      <c r="X33" s="45">
        <v>5672.9</v>
      </c>
      <c r="Y33" s="45">
        <v>32789.550000000003</v>
      </c>
      <c r="Z33" s="45">
        <v>7492.41</v>
      </c>
      <c r="AA33" s="45">
        <v>401800</v>
      </c>
      <c r="AB33" s="45">
        <v>108026.94</v>
      </c>
    </row>
    <row r="34" spans="1:28">
      <c r="A34" s="46"/>
      <c r="B34" s="58" t="s">
        <v>132</v>
      </c>
      <c r="C34" s="45">
        <v>398204.02</v>
      </c>
      <c r="D34" s="45">
        <v>42792.639999999999</v>
      </c>
      <c r="E34" s="45">
        <v>268964.83</v>
      </c>
      <c r="F34" s="45">
        <v>38073.760000000002</v>
      </c>
      <c r="G34" s="45">
        <v>386006.15</v>
      </c>
      <c r="H34" s="45">
        <v>50239.87</v>
      </c>
      <c r="I34" s="45">
        <v>321992.98</v>
      </c>
      <c r="J34" s="45">
        <v>54200.18</v>
      </c>
      <c r="K34" s="45">
        <v>286660.12</v>
      </c>
      <c r="L34" s="45">
        <v>68327.38</v>
      </c>
      <c r="M34" s="45">
        <v>308186.83</v>
      </c>
      <c r="N34" s="45">
        <v>59348.85</v>
      </c>
      <c r="O34" s="45">
        <v>384726.91</v>
      </c>
      <c r="P34" s="45">
        <v>76031.59</v>
      </c>
      <c r="Q34" s="45">
        <v>377984.48</v>
      </c>
      <c r="R34" s="45">
        <v>79740.63</v>
      </c>
      <c r="S34" s="45">
        <v>320944.21000000002</v>
      </c>
      <c r="T34" s="45">
        <v>66923.97</v>
      </c>
      <c r="U34" s="45">
        <v>353746.98</v>
      </c>
      <c r="V34" s="45">
        <v>57180.76</v>
      </c>
      <c r="W34" s="45">
        <v>308845.03000000003</v>
      </c>
      <c r="X34" s="45">
        <v>61582.02</v>
      </c>
      <c r="Y34" s="45">
        <v>286916.58</v>
      </c>
      <c r="Z34" s="45">
        <v>61864.800000000003</v>
      </c>
      <c r="AA34" s="45">
        <v>4003179.15</v>
      </c>
      <c r="AB34" s="45">
        <v>716306.49</v>
      </c>
    </row>
    <row r="35" spans="1:28">
      <c r="A35" s="46"/>
      <c r="B35" s="58" t="s">
        <v>133</v>
      </c>
      <c r="C35" s="45">
        <v>138754.71</v>
      </c>
      <c r="D35" s="45">
        <v>27021.01</v>
      </c>
      <c r="E35" s="45">
        <v>60397.54</v>
      </c>
      <c r="F35" s="45">
        <v>28657.200000000001</v>
      </c>
      <c r="G35" s="45">
        <v>79634.44</v>
      </c>
      <c r="H35" s="45">
        <v>27004.04</v>
      </c>
      <c r="I35" s="45">
        <v>77279.33</v>
      </c>
      <c r="J35" s="45">
        <v>31288.400000000001</v>
      </c>
      <c r="K35" s="45">
        <v>78602.850000000006</v>
      </c>
      <c r="L35" s="45">
        <v>42479.62</v>
      </c>
      <c r="M35" s="45">
        <v>76385.990000000005</v>
      </c>
      <c r="N35" s="45">
        <v>28809.25</v>
      </c>
      <c r="O35" s="45">
        <v>95127</v>
      </c>
      <c r="P35" s="45">
        <v>55026.95</v>
      </c>
      <c r="Q35" s="45">
        <v>80225</v>
      </c>
      <c r="R35" s="45">
        <v>41153.370000000003</v>
      </c>
      <c r="S35" s="45">
        <v>82488.100000000006</v>
      </c>
      <c r="T35" s="45">
        <v>27941.09</v>
      </c>
      <c r="U35" s="45">
        <v>90668.84</v>
      </c>
      <c r="V35" s="45">
        <v>50723.71</v>
      </c>
      <c r="W35" s="45">
        <v>91913.41</v>
      </c>
      <c r="X35" s="45">
        <v>31738.31</v>
      </c>
      <c r="Y35" s="45">
        <v>93780.54</v>
      </c>
      <c r="Z35" s="45">
        <v>35708.86</v>
      </c>
      <c r="AA35" s="45">
        <v>1045257.8</v>
      </c>
      <c r="AB35" s="45">
        <v>427551.88</v>
      </c>
    </row>
    <row r="36" spans="1:28" s="50" customFormat="1">
      <c r="A36" s="60" t="s">
        <v>134</v>
      </c>
      <c r="B36" s="48"/>
      <c r="C36" s="61">
        <v>3195016.87</v>
      </c>
      <c r="D36" s="61">
        <v>3623275.7299999995</v>
      </c>
      <c r="E36" s="61">
        <v>2498126.6900000004</v>
      </c>
      <c r="F36" s="61">
        <v>3165474.53</v>
      </c>
      <c r="G36" s="61">
        <v>3372150.13</v>
      </c>
      <c r="H36" s="61">
        <v>4441357.51</v>
      </c>
      <c r="I36" s="61">
        <v>3075929.29</v>
      </c>
      <c r="J36" s="61">
        <v>3886789.5</v>
      </c>
      <c r="K36" s="61">
        <v>3016640.3</v>
      </c>
      <c r="L36" s="61">
        <v>3875685.2800000003</v>
      </c>
      <c r="M36" s="61">
        <v>2797854.5800000005</v>
      </c>
      <c r="N36" s="61">
        <v>3506133.3499999996</v>
      </c>
      <c r="O36" s="61">
        <v>3147542.57</v>
      </c>
      <c r="P36" s="61">
        <v>3896428.58</v>
      </c>
      <c r="Q36" s="61">
        <v>3556350.8</v>
      </c>
      <c r="R36" s="61">
        <v>3885365.6599999997</v>
      </c>
      <c r="S36" s="61">
        <v>3026803.5900000003</v>
      </c>
      <c r="T36" s="61">
        <v>3730962.1799999997</v>
      </c>
      <c r="U36" s="61">
        <v>3163505.17</v>
      </c>
      <c r="V36" s="61">
        <v>4282201.74</v>
      </c>
      <c r="W36" s="61">
        <v>3025133.76</v>
      </c>
      <c r="X36" s="61">
        <v>4180916.6799999997</v>
      </c>
      <c r="Y36" s="61">
        <v>3000576.4699999997</v>
      </c>
      <c r="Z36" s="61">
        <v>4581711.1399999997</v>
      </c>
      <c r="AA36" s="61">
        <v>36875630.629999995</v>
      </c>
      <c r="AB36" s="61">
        <v>47056302.300000004</v>
      </c>
    </row>
    <row r="37" spans="1:28">
      <c r="A37" s="53"/>
      <c r="B37" s="55" t="s">
        <v>106</v>
      </c>
      <c r="C37" s="62"/>
      <c r="D37" s="63"/>
      <c r="E37" s="62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2"/>
      <c r="T37" s="63"/>
      <c r="U37" s="62"/>
      <c r="V37" s="63"/>
      <c r="W37" s="62"/>
      <c r="X37" s="63"/>
      <c r="Y37" s="62"/>
      <c r="Z37" s="63"/>
      <c r="AA37" s="62"/>
      <c r="AB37" s="63"/>
    </row>
    <row r="38" spans="1:28">
      <c r="A38" s="53"/>
      <c r="B38" s="46" t="s">
        <v>135</v>
      </c>
      <c r="C38" s="62">
        <v>1300.98</v>
      </c>
      <c r="D38" s="64">
        <v>24266.74</v>
      </c>
      <c r="E38" s="62">
        <v>12742.47</v>
      </c>
      <c r="F38" s="64">
        <v>59687.93</v>
      </c>
      <c r="G38" s="64">
        <v>1418.13</v>
      </c>
      <c r="H38" s="64">
        <v>19513.060000000001</v>
      </c>
      <c r="I38" s="64">
        <v>53028.87</v>
      </c>
      <c r="J38" s="64">
        <v>9398.65</v>
      </c>
      <c r="K38" s="64">
        <v>621.91</v>
      </c>
      <c r="L38" s="64">
        <v>61637.38</v>
      </c>
      <c r="M38" s="64">
        <v>1325.57</v>
      </c>
      <c r="N38" s="64">
        <v>86227.25</v>
      </c>
      <c r="O38" s="64">
        <v>1003.25</v>
      </c>
      <c r="P38" s="64">
        <v>34476.879999999997</v>
      </c>
      <c r="Q38" s="64">
        <v>16307.01</v>
      </c>
      <c r="R38" s="64">
        <v>41612.18</v>
      </c>
      <c r="S38" s="62">
        <v>25557.39</v>
      </c>
      <c r="T38" s="64">
        <v>85919.74</v>
      </c>
      <c r="U38" s="62">
        <v>2498.4</v>
      </c>
      <c r="V38" s="64">
        <v>10780.03</v>
      </c>
      <c r="W38" s="62">
        <v>1459.69</v>
      </c>
      <c r="X38" s="64">
        <v>56251.73</v>
      </c>
      <c r="Y38" s="62">
        <v>27249.9</v>
      </c>
      <c r="Z38" s="64">
        <v>37094.769999999997</v>
      </c>
      <c r="AA38" s="62">
        <v>144513.64000000001</v>
      </c>
      <c r="AB38" s="64">
        <v>526866.39</v>
      </c>
    </row>
    <row r="39" spans="1:28">
      <c r="A39" s="46"/>
      <c r="B39" s="46" t="s">
        <v>136</v>
      </c>
      <c r="C39" s="62">
        <v>448869.71</v>
      </c>
      <c r="D39" s="64">
        <v>398074.88</v>
      </c>
      <c r="E39" s="62">
        <v>327051.81</v>
      </c>
      <c r="F39" s="64">
        <v>459055</v>
      </c>
      <c r="G39" s="64">
        <v>430547.87</v>
      </c>
      <c r="H39" s="64">
        <v>866798.8</v>
      </c>
      <c r="I39" s="64">
        <v>413903.99</v>
      </c>
      <c r="J39" s="64">
        <v>473821.6</v>
      </c>
      <c r="K39" s="64">
        <v>454461.69</v>
      </c>
      <c r="L39" s="64">
        <v>262536.03999999998</v>
      </c>
      <c r="M39" s="64">
        <v>438178.92</v>
      </c>
      <c r="N39" s="64">
        <v>223498.21</v>
      </c>
      <c r="O39" s="64">
        <v>457975.82</v>
      </c>
      <c r="P39" s="64">
        <v>272777.84999999998</v>
      </c>
      <c r="Q39" s="64">
        <v>557220.47</v>
      </c>
      <c r="R39" s="64">
        <v>343747.38</v>
      </c>
      <c r="S39" s="62">
        <v>457264.31</v>
      </c>
      <c r="T39" s="64">
        <v>311560.82</v>
      </c>
      <c r="U39" s="62">
        <v>446644.63</v>
      </c>
      <c r="V39" s="64">
        <v>308417.03000000003</v>
      </c>
      <c r="W39" s="62">
        <v>423169.42</v>
      </c>
      <c r="X39" s="64">
        <v>427400.07</v>
      </c>
      <c r="Y39" s="62">
        <v>458971.81</v>
      </c>
      <c r="Z39" s="64">
        <v>434409.99</v>
      </c>
      <c r="AA39" s="62">
        <v>5314260.49</v>
      </c>
      <c r="AB39" s="64">
        <v>4782097.6900000004</v>
      </c>
    </row>
    <row r="40" spans="1:28">
      <c r="A40" s="46"/>
      <c r="B40" s="46" t="s">
        <v>137</v>
      </c>
      <c r="C40" s="62">
        <v>562097.30000000005</v>
      </c>
      <c r="D40" s="64">
        <v>708229.2</v>
      </c>
      <c r="E40" s="62">
        <v>493169.96</v>
      </c>
      <c r="F40" s="64">
        <v>553621.56000000006</v>
      </c>
      <c r="G40" s="64">
        <v>504012.42</v>
      </c>
      <c r="H40" s="64">
        <v>784559.2</v>
      </c>
      <c r="I40" s="64">
        <v>491149.28</v>
      </c>
      <c r="J40" s="64">
        <v>758700.58</v>
      </c>
      <c r="K40" s="64">
        <v>498966.04</v>
      </c>
      <c r="L40" s="64">
        <v>1010780.64</v>
      </c>
      <c r="M40" s="64">
        <v>434240.08</v>
      </c>
      <c r="N40" s="64">
        <v>937284.67</v>
      </c>
      <c r="O40" s="64">
        <v>484793.88</v>
      </c>
      <c r="P40" s="64">
        <v>884775.02</v>
      </c>
      <c r="Q40" s="64">
        <v>687019.4</v>
      </c>
      <c r="R40" s="64">
        <v>906440.95</v>
      </c>
      <c r="S40" s="62">
        <v>481985.36</v>
      </c>
      <c r="T40" s="64">
        <v>852956.02</v>
      </c>
      <c r="U40" s="62">
        <v>548891.94999999995</v>
      </c>
      <c r="V40" s="64">
        <v>1050911.98</v>
      </c>
      <c r="W40" s="62">
        <v>509344.48</v>
      </c>
      <c r="X40" s="64">
        <v>1009624.46</v>
      </c>
      <c r="Y40" s="62">
        <v>499843.27</v>
      </c>
      <c r="Z40" s="64">
        <v>1069145.54</v>
      </c>
      <c r="AA40" s="62">
        <v>6195513.4800000004</v>
      </c>
      <c r="AB40" s="64">
        <v>10527029.869999999</v>
      </c>
    </row>
    <row r="41" spans="1:28">
      <c r="A41" s="46"/>
      <c r="B41" s="46" t="s">
        <v>138</v>
      </c>
      <c r="C41" s="62">
        <v>56841.18</v>
      </c>
      <c r="D41" s="64">
        <v>117633.24</v>
      </c>
      <c r="E41" s="62">
        <v>36830.42</v>
      </c>
      <c r="F41" s="64">
        <v>65404.24</v>
      </c>
      <c r="G41" s="64">
        <v>51502.21</v>
      </c>
      <c r="H41" s="64">
        <v>148611.59</v>
      </c>
      <c r="I41" s="64">
        <v>40815.17</v>
      </c>
      <c r="J41" s="64">
        <v>102039.6</v>
      </c>
      <c r="K41" s="64">
        <v>52284.86</v>
      </c>
      <c r="L41" s="64">
        <v>107158.29</v>
      </c>
      <c r="M41" s="64">
        <v>50692.51</v>
      </c>
      <c r="N41" s="64">
        <v>97395.28</v>
      </c>
      <c r="O41" s="64">
        <v>66298.820000000007</v>
      </c>
      <c r="P41" s="64">
        <v>125315.24</v>
      </c>
      <c r="Q41" s="64">
        <v>74242.91</v>
      </c>
      <c r="R41" s="64">
        <v>151543.01</v>
      </c>
      <c r="S41" s="62">
        <v>62426.92</v>
      </c>
      <c r="T41" s="64">
        <v>97183.34</v>
      </c>
      <c r="U41" s="62">
        <v>68290.710000000006</v>
      </c>
      <c r="V41" s="64">
        <v>131556.03</v>
      </c>
      <c r="W41" s="62">
        <v>81148</v>
      </c>
      <c r="X41" s="64">
        <v>157295.91</v>
      </c>
      <c r="Y41" s="62">
        <v>113827.26</v>
      </c>
      <c r="Z41" s="64">
        <v>195829.93</v>
      </c>
      <c r="AA41" s="62">
        <v>755200.99</v>
      </c>
      <c r="AB41" s="64">
        <v>1496965.76</v>
      </c>
    </row>
    <row r="42" spans="1:28">
      <c r="A42" s="46"/>
      <c r="B42" s="46" t="s">
        <v>139</v>
      </c>
      <c r="C42" s="62">
        <v>464267.72</v>
      </c>
      <c r="D42" s="64">
        <v>856898.83</v>
      </c>
      <c r="E42" s="62">
        <v>328201.69</v>
      </c>
      <c r="F42" s="64">
        <v>655818.92000000004</v>
      </c>
      <c r="G42" s="64">
        <v>441856.77</v>
      </c>
      <c r="H42" s="64">
        <v>904608.06</v>
      </c>
      <c r="I42" s="64">
        <v>428753.56</v>
      </c>
      <c r="J42" s="64">
        <v>837793.46</v>
      </c>
      <c r="K42" s="64">
        <v>483361.71</v>
      </c>
      <c r="L42" s="64">
        <v>823746.17</v>
      </c>
      <c r="M42" s="64">
        <v>457449.47</v>
      </c>
      <c r="N42" s="64">
        <v>648362.68999999994</v>
      </c>
      <c r="O42" s="64">
        <v>429794.76</v>
      </c>
      <c r="P42" s="64">
        <v>733075.1</v>
      </c>
      <c r="Q42" s="64">
        <v>446955.66</v>
      </c>
      <c r="R42" s="64">
        <v>685685.74</v>
      </c>
      <c r="S42" s="62">
        <v>347592.63</v>
      </c>
      <c r="T42" s="64">
        <v>683978.96</v>
      </c>
      <c r="U42" s="62">
        <v>403141.64</v>
      </c>
      <c r="V42" s="64">
        <v>756207.8</v>
      </c>
      <c r="W42" s="62">
        <v>404007.45</v>
      </c>
      <c r="X42" s="64">
        <v>752538.58</v>
      </c>
      <c r="Y42" s="62">
        <v>420092.66</v>
      </c>
      <c r="Z42" s="64">
        <v>794315.13</v>
      </c>
      <c r="AA42" s="62">
        <v>5055475.78</v>
      </c>
      <c r="AB42" s="64">
        <v>9133029.5</v>
      </c>
    </row>
    <row r="43" spans="1:28">
      <c r="A43" s="46"/>
      <c r="B43" s="46" t="s">
        <v>140</v>
      </c>
      <c r="C43" s="62">
        <v>31512.53</v>
      </c>
      <c r="D43" s="64">
        <v>24947.360000000001</v>
      </c>
      <c r="E43" s="62">
        <v>20819.25</v>
      </c>
      <c r="F43" s="64">
        <v>24574.46</v>
      </c>
      <c r="G43" s="64">
        <v>23103.31</v>
      </c>
      <c r="H43" s="64">
        <v>25141.45</v>
      </c>
      <c r="I43" s="64">
        <v>28590.32</v>
      </c>
      <c r="J43" s="64">
        <v>29214.95</v>
      </c>
      <c r="K43" s="64">
        <v>21327.39</v>
      </c>
      <c r="L43" s="64">
        <v>22628.2</v>
      </c>
      <c r="M43" s="64">
        <v>23625.85</v>
      </c>
      <c r="N43" s="64">
        <v>29872.78</v>
      </c>
      <c r="O43" s="64">
        <v>28379.439999999999</v>
      </c>
      <c r="P43" s="64">
        <v>29963.360000000001</v>
      </c>
      <c r="Q43" s="64">
        <v>20053.169999999998</v>
      </c>
      <c r="R43" s="64">
        <v>21531.82</v>
      </c>
      <c r="S43" s="62">
        <v>17327.599999999999</v>
      </c>
      <c r="T43" s="64">
        <v>21892.9</v>
      </c>
      <c r="U43" s="62">
        <v>19221.12</v>
      </c>
      <c r="V43" s="64">
        <v>20332.580000000002</v>
      </c>
      <c r="W43" s="62">
        <v>24450.57</v>
      </c>
      <c r="X43" s="64">
        <v>19217.84</v>
      </c>
      <c r="Y43" s="62">
        <v>23707.11</v>
      </c>
      <c r="Z43" s="64">
        <v>22580.37</v>
      </c>
      <c r="AA43" s="62">
        <v>282117.71000000002</v>
      </c>
      <c r="AB43" s="64">
        <v>291898.12</v>
      </c>
    </row>
    <row r="44" spans="1:28">
      <c r="A44" s="46"/>
      <c r="B44" s="46" t="s">
        <v>141</v>
      </c>
      <c r="C44" s="62">
        <v>498320.57</v>
      </c>
      <c r="D44" s="64">
        <v>266314.07</v>
      </c>
      <c r="E44" s="62">
        <v>349324.94</v>
      </c>
      <c r="F44" s="64">
        <v>193831.47</v>
      </c>
      <c r="G44" s="64">
        <v>608841.22</v>
      </c>
      <c r="H44" s="64">
        <v>243727.25</v>
      </c>
      <c r="I44" s="64">
        <v>605737.29</v>
      </c>
      <c r="J44" s="64">
        <v>225433.36</v>
      </c>
      <c r="K44" s="64">
        <v>472582.3</v>
      </c>
      <c r="L44" s="64">
        <v>191159.42</v>
      </c>
      <c r="M44" s="64">
        <v>394274.63</v>
      </c>
      <c r="N44" s="64">
        <v>157575.64000000001</v>
      </c>
      <c r="O44" s="64">
        <v>520572.79</v>
      </c>
      <c r="P44" s="64">
        <v>177553.7</v>
      </c>
      <c r="Q44" s="64">
        <v>628239.29</v>
      </c>
      <c r="R44" s="64">
        <v>207564.47</v>
      </c>
      <c r="S44" s="62">
        <v>543398.24</v>
      </c>
      <c r="T44" s="64">
        <v>199786.62</v>
      </c>
      <c r="U44" s="62">
        <v>606728.38</v>
      </c>
      <c r="V44" s="64">
        <v>223272.06</v>
      </c>
      <c r="W44" s="62">
        <v>530386.82999999996</v>
      </c>
      <c r="X44" s="64">
        <v>197884.46</v>
      </c>
      <c r="Y44" s="62">
        <v>430442.72</v>
      </c>
      <c r="Z44" s="64">
        <v>192202.08</v>
      </c>
      <c r="AA44" s="62">
        <v>6188849.2400000002</v>
      </c>
      <c r="AB44" s="64">
        <v>2476304.65</v>
      </c>
    </row>
    <row r="45" spans="1:28">
      <c r="A45" s="46"/>
      <c r="B45" s="46" t="s">
        <v>142</v>
      </c>
      <c r="C45" s="62">
        <v>397363.09</v>
      </c>
      <c r="D45" s="64">
        <v>341892.96</v>
      </c>
      <c r="E45" s="62">
        <v>339614.59</v>
      </c>
      <c r="F45" s="64">
        <v>410084.28</v>
      </c>
      <c r="G45" s="64">
        <v>653995.96</v>
      </c>
      <c r="H45" s="64">
        <v>468728.31</v>
      </c>
      <c r="I45" s="64">
        <v>236223.05</v>
      </c>
      <c r="J45" s="64">
        <v>526386.21</v>
      </c>
      <c r="K45" s="64">
        <v>483303.96</v>
      </c>
      <c r="L45" s="64">
        <v>376975.48</v>
      </c>
      <c r="M45" s="64">
        <v>403540.89</v>
      </c>
      <c r="N45" s="64">
        <v>343538.03</v>
      </c>
      <c r="O45" s="64">
        <v>461884.74</v>
      </c>
      <c r="P45" s="64">
        <v>461527.25</v>
      </c>
      <c r="Q45" s="64">
        <v>489119.2</v>
      </c>
      <c r="R45" s="64">
        <v>428327.21</v>
      </c>
      <c r="S45" s="62">
        <v>448448.39</v>
      </c>
      <c r="T45" s="64">
        <v>384391.9</v>
      </c>
      <c r="U45" s="62">
        <v>438382.12</v>
      </c>
      <c r="V45" s="64">
        <v>558561.26</v>
      </c>
      <c r="W45" s="62">
        <v>388710.67</v>
      </c>
      <c r="X45" s="64">
        <v>430087.6</v>
      </c>
      <c r="Y45" s="62">
        <v>416293.9</v>
      </c>
      <c r="Z45" s="64">
        <v>644112.84</v>
      </c>
      <c r="AA45" s="62">
        <v>5156880.59</v>
      </c>
      <c r="AB45" s="64">
        <v>5374613.3600000003</v>
      </c>
    </row>
    <row r="46" spans="1:28">
      <c r="A46" s="46"/>
      <c r="B46" s="46" t="s">
        <v>143</v>
      </c>
      <c r="C46" s="62">
        <v>734443.79</v>
      </c>
      <c r="D46" s="64">
        <v>885018.45</v>
      </c>
      <c r="E46" s="62">
        <v>590371.56000000006</v>
      </c>
      <c r="F46" s="64">
        <v>743396.67</v>
      </c>
      <c r="G46" s="64">
        <v>656872.24</v>
      </c>
      <c r="H46" s="64">
        <v>979669.79</v>
      </c>
      <c r="I46" s="64">
        <v>777727.76</v>
      </c>
      <c r="J46" s="64">
        <v>924001.09</v>
      </c>
      <c r="K46" s="64">
        <v>549730.43999999994</v>
      </c>
      <c r="L46" s="64">
        <v>1019063.66</v>
      </c>
      <c r="M46" s="64">
        <v>594526.66</v>
      </c>
      <c r="N46" s="64">
        <v>982378.8</v>
      </c>
      <c r="O46" s="64">
        <v>696839.07</v>
      </c>
      <c r="P46" s="64">
        <v>1176964.18</v>
      </c>
      <c r="Q46" s="64">
        <v>637193.68999999994</v>
      </c>
      <c r="R46" s="64">
        <v>1098912.8999999999</v>
      </c>
      <c r="S46" s="62">
        <v>642802.75</v>
      </c>
      <c r="T46" s="64">
        <v>1093291.8799999999</v>
      </c>
      <c r="U46" s="62">
        <v>629706.22</v>
      </c>
      <c r="V46" s="64">
        <v>1222162.97</v>
      </c>
      <c r="W46" s="62">
        <v>662456.65</v>
      </c>
      <c r="X46" s="64">
        <v>1130616.03</v>
      </c>
      <c r="Y46" s="62">
        <v>610147.83999999997</v>
      </c>
      <c r="Z46" s="64">
        <v>1192020.49</v>
      </c>
      <c r="AA46" s="62">
        <v>7782818.71</v>
      </c>
      <c r="AB46" s="64">
        <v>12447496.960000001</v>
      </c>
    </row>
    <row r="47" spans="1:28">
      <c r="A47" s="65" t="s">
        <v>67</v>
      </c>
      <c r="C47" s="62"/>
      <c r="D47" s="63"/>
      <c r="E47" s="62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2"/>
      <c r="T47" s="63"/>
      <c r="U47" s="62"/>
      <c r="V47" s="63"/>
      <c r="W47" s="62"/>
      <c r="X47" s="63"/>
      <c r="Y47" s="62"/>
      <c r="Z47" s="63"/>
      <c r="AA47" s="62"/>
      <c r="AB47" s="63"/>
    </row>
    <row r="48" spans="1:28">
      <c r="A48" s="46"/>
      <c r="B48" s="46" t="s">
        <v>144</v>
      </c>
      <c r="C48" s="62">
        <v>780495.4</v>
      </c>
      <c r="D48" s="62">
        <v>49583.26</v>
      </c>
      <c r="E48" s="62">
        <v>484404.84</v>
      </c>
      <c r="F48" s="62">
        <v>53966.36</v>
      </c>
      <c r="G48" s="62">
        <v>637903.27</v>
      </c>
      <c r="H48" s="62">
        <v>71036.350000000006</v>
      </c>
      <c r="I48" s="62">
        <v>581869.25</v>
      </c>
      <c r="J48" s="62">
        <v>66869.7</v>
      </c>
      <c r="K48" s="62">
        <v>517543.41</v>
      </c>
      <c r="L48" s="62">
        <v>63324.76</v>
      </c>
      <c r="M48" s="62">
        <v>573306.57999999996</v>
      </c>
      <c r="N48" s="62">
        <v>64473.67</v>
      </c>
      <c r="O48" s="62">
        <v>740115.01</v>
      </c>
      <c r="P48" s="62">
        <v>70851.740000000005</v>
      </c>
      <c r="Q48" s="62">
        <v>742069.96</v>
      </c>
      <c r="R48" s="62">
        <v>80624.31</v>
      </c>
      <c r="S48" s="62">
        <v>613670.87</v>
      </c>
      <c r="T48" s="62">
        <v>75670.17</v>
      </c>
      <c r="U48" s="62">
        <v>688588.93</v>
      </c>
      <c r="V48" s="62">
        <v>101820.24</v>
      </c>
      <c r="W48" s="62">
        <v>577453.5</v>
      </c>
      <c r="X48" s="62">
        <v>75716.45</v>
      </c>
      <c r="Y48" s="62">
        <v>605995.41</v>
      </c>
      <c r="Z48" s="62">
        <v>107113.63</v>
      </c>
      <c r="AA48" s="62">
        <v>7543416.4900000002</v>
      </c>
      <c r="AB48" s="62">
        <v>881050.69</v>
      </c>
    </row>
    <row r="49" spans="1:28">
      <c r="A49" s="46"/>
      <c r="B49" s="46" t="s">
        <v>145</v>
      </c>
      <c r="C49" s="62">
        <v>18768.330000000002</v>
      </c>
      <c r="D49" s="62">
        <v>128379.79</v>
      </c>
      <c r="E49" s="62">
        <v>15224.62</v>
      </c>
      <c r="F49" s="62">
        <v>116668.16</v>
      </c>
      <c r="G49" s="62">
        <v>20013.91</v>
      </c>
      <c r="H49" s="62">
        <v>250884.34</v>
      </c>
      <c r="I49" s="62">
        <v>32068.02</v>
      </c>
      <c r="J49" s="62">
        <v>298715.68</v>
      </c>
      <c r="K49" s="62">
        <v>38936.19</v>
      </c>
      <c r="L49" s="62">
        <v>363017.78</v>
      </c>
      <c r="M49" s="62">
        <v>62436.31</v>
      </c>
      <c r="N49" s="62">
        <v>325167.14</v>
      </c>
      <c r="O49" s="62">
        <v>28067.47</v>
      </c>
      <c r="P49" s="62">
        <v>289497.07</v>
      </c>
      <c r="Q49" s="62">
        <v>49976.22</v>
      </c>
      <c r="R49" s="62">
        <v>418916.41</v>
      </c>
      <c r="S49" s="62">
        <v>67045.77</v>
      </c>
      <c r="T49" s="62">
        <v>247806.41</v>
      </c>
      <c r="U49" s="62">
        <v>70057.52</v>
      </c>
      <c r="V49" s="62">
        <v>418959.67</v>
      </c>
      <c r="W49" s="62">
        <v>64540.24</v>
      </c>
      <c r="X49" s="62">
        <v>367548.57</v>
      </c>
      <c r="Y49" s="62">
        <v>52777.78</v>
      </c>
      <c r="Z49" s="62">
        <v>358761.02</v>
      </c>
      <c r="AA49" s="62">
        <v>519912.43</v>
      </c>
      <c r="AB49" s="62">
        <v>3584322.1</v>
      </c>
    </row>
    <row r="50" spans="1:28">
      <c r="A50" s="46"/>
      <c r="B50" s="46" t="s">
        <v>146</v>
      </c>
      <c r="C50" s="62">
        <v>829216.64</v>
      </c>
      <c r="D50" s="62">
        <v>508101.42</v>
      </c>
      <c r="E50" s="62">
        <v>609703.13</v>
      </c>
      <c r="F50" s="62">
        <v>385891.88</v>
      </c>
      <c r="G50" s="62">
        <v>662396.73</v>
      </c>
      <c r="H50" s="62">
        <v>504117.62</v>
      </c>
      <c r="I50" s="62">
        <v>689988.83</v>
      </c>
      <c r="J50" s="62">
        <v>514152.7</v>
      </c>
      <c r="K50" s="62">
        <v>775562.33</v>
      </c>
      <c r="L50" s="62">
        <v>483886.13</v>
      </c>
      <c r="M50" s="62">
        <v>808839.61</v>
      </c>
      <c r="N50" s="62">
        <v>412949.04</v>
      </c>
      <c r="O50" s="62">
        <v>997081.72</v>
      </c>
      <c r="P50" s="62">
        <v>495930.65</v>
      </c>
      <c r="Q50" s="62">
        <v>885249.28</v>
      </c>
      <c r="R50" s="62">
        <v>490154.34</v>
      </c>
      <c r="S50" s="62">
        <v>792827.37</v>
      </c>
      <c r="T50" s="62">
        <v>471973.36</v>
      </c>
      <c r="U50" s="62">
        <v>715109.44</v>
      </c>
      <c r="V50" s="62">
        <v>541538.15</v>
      </c>
      <c r="W50" s="62">
        <v>612625.18999999994</v>
      </c>
      <c r="X50" s="62">
        <v>482081.68</v>
      </c>
      <c r="Y50" s="62">
        <v>685908.92</v>
      </c>
      <c r="Z50" s="62">
        <v>539117.4</v>
      </c>
      <c r="AA50" s="62">
        <v>9064509.25</v>
      </c>
      <c r="AB50" s="62">
        <v>5829894.4299999997</v>
      </c>
    </row>
    <row r="51" spans="1:28">
      <c r="A51" s="46"/>
      <c r="B51" s="46" t="s">
        <v>147</v>
      </c>
      <c r="C51" s="62">
        <v>122590.39999999999</v>
      </c>
      <c r="D51" s="62">
        <v>152983.41</v>
      </c>
      <c r="E51" s="62">
        <v>96209.16</v>
      </c>
      <c r="F51" s="62">
        <v>86382.54</v>
      </c>
      <c r="G51" s="62">
        <v>128948.25</v>
      </c>
      <c r="H51" s="62">
        <v>115817.25</v>
      </c>
      <c r="I51" s="62">
        <v>127054.66</v>
      </c>
      <c r="J51" s="62">
        <v>96231.87</v>
      </c>
      <c r="K51" s="62">
        <v>144227.01999999999</v>
      </c>
      <c r="L51" s="62">
        <v>103214.85</v>
      </c>
      <c r="M51" s="62">
        <v>156369.60999999999</v>
      </c>
      <c r="N51" s="62">
        <v>86208.94</v>
      </c>
      <c r="O51" s="62">
        <v>129885.6</v>
      </c>
      <c r="P51" s="62">
        <v>149745.79999999999</v>
      </c>
      <c r="Q51" s="62">
        <v>128018.63</v>
      </c>
      <c r="R51" s="62">
        <v>124619.8</v>
      </c>
      <c r="S51" s="62">
        <v>145070.49</v>
      </c>
      <c r="T51" s="62">
        <v>121575.3</v>
      </c>
      <c r="U51" s="62">
        <v>147035.91</v>
      </c>
      <c r="V51" s="62">
        <v>141818.87</v>
      </c>
      <c r="W51" s="62">
        <v>163430.81</v>
      </c>
      <c r="X51" s="62">
        <v>158384.12</v>
      </c>
      <c r="Y51" s="62">
        <v>121785.94</v>
      </c>
      <c r="Z51" s="62">
        <v>126535.67999999999</v>
      </c>
      <c r="AA51" s="62">
        <v>1610626.55</v>
      </c>
      <c r="AB51" s="62">
        <v>1463518.47</v>
      </c>
    </row>
    <row r="52" spans="1:28">
      <c r="A52" s="46"/>
      <c r="B52" s="46" t="s">
        <v>148</v>
      </c>
      <c r="C52" s="62">
        <v>0</v>
      </c>
      <c r="D52" s="62">
        <v>1990.88</v>
      </c>
      <c r="E52" s="62">
        <v>0</v>
      </c>
      <c r="F52" s="62">
        <v>1790.15</v>
      </c>
      <c r="G52" s="62">
        <v>0</v>
      </c>
      <c r="H52" s="62">
        <v>1862.31</v>
      </c>
      <c r="I52" s="62">
        <v>0</v>
      </c>
      <c r="J52" s="62">
        <v>1532.08</v>
      </c>
      <c r="K52" s="62">
        <v>0</v>
      </c>
      <c r="L52" s="62">
        <v>1753.45</v>
      </c>
      <c r="M52" s="62">
        <v>0</v>
      </c>
      <c r="N52" s="62">
        <v>1594.36</v>
      </c>
      <c r="O52" s="62">
        <v>0</v>
      </c>
      <c r="P52" s="62">
        <v>1929.66</v>
      </c>
      <c r="Q52" s="62">
        <v>0</v>
      </c>
      <c r="R52" s="62">
        <v>6330.48</v>
      </c>
      <c r="S52" s="62">
        <v>0</v>
      </c>
      <c r="T52" s="62">
        <v>6208.63</v>
      </c>
      <c r="U52" s="62">
        <v>0</v>
      </c>
      <c r="V52" s="62">
        <v>2024.83</v>
      </c>
      <c r="W52" s="62">
        <v>0</v>
      </c>
      <c r="X52" s="62">
        <v>2098.94</v>
      </c>
      <c r="Y52" s="62">
        <v>0</v>
      </c>
      <c r="Z52" s="62">
        <v>2731.31</v>
      </c>
      <c r="AA52" s="62">
        <v>0</v>
      </c>
      <c r="AB52" s="62">
        <v>31847.13</v>
      </c>
    </row>
    <row r="53" spans="1:28">
      <c r="A53" s="46"/>
      <c r="B53" s="46" t="s">
        <v>149</v>
      </c>
      <c r="C53" s="62">
        <v>13074.81</v>
      </c>
      <c r="D53" s="62">
        <v>28413.19</v>
      </c>
      <c r="E53" s="62">
        <v>6926.57</v>
      </c>
      <c r="F53" s="62">
        <v>17888.61</v>
      </c>
      <c r="G53" s="62">
        <v>53625.79</v>
      </c>
      <c r="H53" s="62">
        <v>16201.13</v>
      </c>
      <c r="I53" s="62">
        <v>20851.47</v>
      </c>
      <c r="J53" s="62">
        <v>15879.16</v>
      </c>
      <c r="K53" s="62">
        <v>50121.53</v>
      </c>
      <c r="L53" s="62">
        <v>96356.27</v>
      </c>
      <c r="M53" s="62">
        <v>16254.01</v>
      </c>
      <c r="N53" s="62">
        <v>113676.3</v>
      </c>
      <c r="O53" s="62">
        <v>32355.54</v>
      </c>
      <c r="P53" s="62">
        <v>130802.08</v>
      </c>
      <c r="Q53" s="62">
        <v>21940.3</v>
      </c>
      <c r="R53" s="62">
        <v>114964.11</v>
      </c>
      <c r="S53" s="62">
        <v>30910.48</v>
      </c>
      <c r="T53" s="62">
        <v>127133.8</v>
      </c>
      <c r="U53" s="62">
        <v>36685.51</v>
      </c>
      <c r="V53" s="62">
        <v>107763.54</v>
      </c>
      <c r="W53" s="62">
        <v>34006.46</v>
      </c>
      <c r="X53" s="62">
        <v>57328.11</v>
      </c>
      <c r="Y53" s="62">
        <v>32980.92</v>
      </c>
      <c r="Z53" s="62">
        <v>52549.82</v>
      </c>
      <c r="AA53" s="62">
        <v>349733.44</v>
      </c>
      <c r="AB53" s="62">
        <v>878956.17</v>
      </c>
    </row>
    <row r="54" spans="1:28">
      <c r="A54" s="46"/>
      <c r="B54" s="46" t="s">
        <v>150</v>
      </c>
      <c r="C54" s="62">
        <v>231341.47</v>
      </c>
      <c r="D54" s="62">
        <v>569312.5</v>
      </c>
      <c r="E54" s="62">
        <v>222467.07</v>
      </c>
      <c r="F54" s="62">
        <v>497282.8</v>
      </c>
      <c r="G54" s="62">
        <v>222212.35</v>
      </c>
      <c r="H54" s="62">
        <v>461806.92</v>
      </c>
      <c r="I54" s="62">
        <v>225975.1</v>
      </c>
      <c r="J54" s="62">
        <v>358738.72</v>
      </c>
      <c r="K54" s="62">
        <v>236240.29</v>
      </c>
      <c r="L54" s="62">
        <v>470600.86</v>
      </c>
      <c r="M54" s="62">
        <v>180407.63</v>
      </c>
      <c r="N54" s="62">
        <v>288590.87</v>
      </c>
      <c r="O54" s="62">
        <v>212048.69</v>
      </c>
      <c r="P54" s="62">
        <v>414720.89</v>
      </c>
      <c r="Q54" s="62">
        <v>247798.68</v>
      </c>
      <c r="R54" s="62">
        <v>402379.41</v>
      </c>
      <c r="S54" s="62">
        <v>214877.3</v>
      </c>
      <c r="T54" s="62">
        <v>358265.4</v>
      </c>
      <c r="U54" s="62">
        <v>233491.03</v>
      </c>
      <c r="V54" s="62">
        <v>544744.16</v>
      </c>
      <c r="W54" s="62">
        <v>193058.11</v>
      </c>
      <c r="X54" s="62">
        <v>531073.57999999996</v>
      </c>
      <c r="Y54" s="62">
        <v>180121.57</v>
      </c>
      <c r="Z54" s="62">
        <v>479746.83</v>
      </c>
      <c r="AA54" s="62">
        <v>2600039.33</v>
      </c>
      <c r="AB54" s="62">
        <v>5377262.9699999997</v>
      </c>
    </row>
    <row r="55" spans="1:28">
      <c r="A55" s="46"/>
      <c r="B55" s="46" t="s">
        <v>151</v>
      </c>
      <c r="C55" s="62">
        <v>505866.2</v>
      </c>
      <c r="D55" s="62">
        <v>104996.64</v>
      </c>
      <c r="E55" s="62">
        <v>420037.27</v>
      </c>
      <c r="F55" s="62">
        <v>133437.96</v>
      </c>
      <c r="G55" s="62">
        <v>516847.25</v>
      </c>
      <c r="H55" s="62">
        <v>47902.25</v>
      </c>
      <c r="I55" s="62">
        <v>448929.04</v>
      </c>
      <c r="J55" s="62">
        <v>43392.49</v>
      </c>
      <c r="K55" s="62">
        <v>476555.87</v>
      </c>
      <c r="L55" s="62">
        <v>32357.26</v>
      </c>
      <c r="M55" s="62">
        <v>465066.09</v>
      </c>
      <c r="N55" s="62">
        <v>73450.87</v>
      </c>
      <c r="O55" s="62">
        <v>540941.04</v>
      </c>
      <c r="P55" s="62">
        <v>84584.11</v>
      </c>
      <c r="Q55" s="62">
        <v>473248.06</v>
      </c>
      <c r="R55" s="62">
        <v>103948.5</v>
      </c>
      <c r="S55" s="62">
        <v>468699.3</v>
      </c>
      <c r="T55" s="62">
        <v>29366.86</v>
      </c>
      <c r="U55" s="62">
        <v>458898.06</v>
      </c>
      <c r="V55" s="62">
        <v>45228</v>
      </c>
      <c r="W55" s="62">
        <v>448015.13</v>
      </c>
      <c r="X55" s="62">
        <v>63811.7</v>
      </c>
      <c r="Y55" s="62">
        <v>397396.47999999998</v>
      </c>
      <c r="Z55" s="62">
        <v>88268.9</v>
      </c>
      <c r="AA55" s="62">
        <v>5620499.8499999996</v>
      </c>
      <c r="AB55" s="62">
        <v>850745.59</v>
      </c>
    </row>
    <row r="56" spans="1:28">
      <c r="A56" s="46"/>
      <c r="B56" s="46" t="s">
        <v>152</v>
      </c>
      <c r="C56" s="62">
        <v>46498.720000000001</v>
      </c>
      <c r="D56" s="62">
        <v>2349.79</v>
      </c>
      <c r="E56" s="62">
        <v>27936.06</v>
      </c>
      <c r="F56" s="62">
        <v>720.45</v>
      </c>
      <c r="G56" s="62">
        <v>40904.61</v>
      </c>
      <c r="H56" s="62">
        <v>5168.33</v>
      </c>
      <c r="I56" s="62">
        <v>39660.58</v>
      </c>
      <c r="J56" s="62">
        <v>7297.03</v>
      </c>
      <c r="K56" s="62">
        <v>18866.75</v>
      </c>
      <c r="L56" s="62">
        <v>8254.61</v>
      </c>
      <c r="M56" s="62">
        <v>30635.29</v>
      </c>
      <c r="N56" s="62">
        <v>6958.12</v>
      </c>
      <c r="O56" s="62">
        <v>40239.65</v>
      </c>
      <c r="P56" s="62">
        <v>4443.05</v>
      </c>
      <c r="Q56" s="62">
        <v>35608.36</v>
      </c>
      <c r="R56" s="62">
        <v>7302.07</v>
      </c>
      <c r="S56" s="62">
        <v>25650.71</v>
      </c>
      <c r="T56" s="62">
        <v>8109.65</v>
      </c>
      <c r="U56" s="62">
        <v>35832.720000000001</v>
      </c>
      <c r="V56" s="62">
        <v>6801.33</v>
      </c>
      <c r="W56" s="62">
        <v>36424.07</v>
      </c>
      <c r="X56" s="62">
        <v>8055.96</v>
      </c>
      <c r="Y56" s="62">
        <v>29920.639999999999</v>
      </c>
      <c r="Z56" s="62">
        <v>5421.23</v>
      </c>
      <c r="AA56" s="62">
        <v>408178.2</v>
      </c>
      <c r="AB56" s="62">
        <v>70881.67</v>
      </c>
    </row>
    <row r="57" spans="1:28">
      <c r="A57" s="46"/>
      <c r="B57" s="46" t="s">
        <v>153</v>
      </c>
      <c r="C57" s="62">
        <v>0</v>
      </c>
      <c r="D57" s="62">
        <v>14994.74</v>
      </c>
      <c r="E57" s="62">
        <v>0</v>
      </c>
      <c r="F57" s="62">
        <v>5007.9799999999996</v>
      </c>
      <c r="G57" s="62">
        <v>0</v>
      </c>
      <c r="H57" s="62">
        <v>5642.43</v>
      </c>
      <c r="I57" s="62">
        <v>0</v>
      </c>
      <c r="J57" s="62">
        <v>14478.62</v>
      </c>
      <c r="K57" s="62">
        <v>0</v>
      </c>
      <c r="L57" s="62">
        <v>5862.41</v>
      </c>
      <c r="M57" s="62">
        <v>0</v>
      </c>
      <c r="N57" s="62">
        <v>9824.76</v>
      </c>
      <c r="O57" s="62">
        <v>0</v>
      </c>
      <c r="P57" s="62">
        <v>13569.78</v>
      </c>
      <c r="Q57" s="62">
        <v>0</v>
      </c>
      <c r="R57" s="62">
        <v>13683.19</v>
      </c>
      <c r="S57" s="62">
        <v>0</v>
      </c>
      <c r="T57" s="62">
        <v>10702.18</v>
      </c>
      <c r="U57" s="62">
        <v>0</v>
      </c>
      <c r="V57" s="62">
        <v>9468.0400000000009</v>
      </c>
      <c r="W57" s="62">
        <v>0</v>
      </c>
      <c r="X57" s="62">
        <v>9913.68</v>
      </c>
      <c r="Y57" s="62">
        <v>0</v>
      </c>
      <c r="Z57" s="62">
        <v>12452.58</v>
      </c>
      <c r="AA57" s="62">
        <v>0</v>
      </c>
      <c r="AB57" s="62">
        <v>125600.45</v>
      </c>
    </row>
    <row r="58" spans="1:28">
      <c r="A58" s="46"/>
      <c r="B58" s="46" t="s">
        <v>154</v>
      </c>
      <c r="C58" s="62">
        <v>565532.30000000005</v>
      </c>
      <c r="D58" s="62">
        <v>41778.51</v>
      </c>
      <c r="E58" s="62">
        <v>412181.22</v>
      </c>
      <c r="F58" s="62">
        <v>43636.53</v>
      </c>
      <c r="G58" s="62">
        <v>525154.01</v>
      </c>
      <c r="H58" s="62">
        <v>73860.7</v>
      </c>
      <c r="I58" s="62">
        <v>508309.83</v>
      </c>
      <c r="J58" s="62">
        <v>86225.11</v>
      </c>
      <c r="K58" s="62">
        <v>504505.42</v>
      </c>
      <c r="L58" s="62">
        <v>52780.86</v>
      </c>
      <c r="M58" s="62">
        <v>522623.25</v>
      </c>
      <c r="N58" s="62">
        <v>60282.61</v>
      </c>
      <c r="O58" s="62">
        <v>583323.91</v>
      </c>
      <c r="P58" s="62">
        <v>85663.65</v>
      </c>
      <c r="Q58" s="62">
        <v>543547.77</v>
      </c>
      <c r="R58" s="62">
        <v>114160.32000000001</v>
      </c>
      <c r="S58" s="62">
        <v>493017.87</v>
      </c>
      <c r="T58" s="62">
        <v>83257.63</v>
      </c>
      <c r="U58" s="62">
        <v>595984.9</v>
      </c>
      <c r="V58" s="62">
        <v>47313.64</v>
      </c>
      <c r="W58" s="62">
        <v>562170.98</v>
      </c>
      <c r="X58" s="62">
        <v>101410.48</v>
      </c>
      <c r="Y58" s="62">
        <v>557553.11</v>
      </c>
      <c r="Z58" s="62">
        <v>65941.7</v>
      </c>
      <c r="AA58" s="62">
        <v>6373904.6200000001</v>
      </c>
      <c r="AB58" s="62">
        <v>856311.81</v>
      </c>
    </row>
    <row r="59" spans="1:28">
      <c r="A59" s="46"/>
      <c r="B59" s="46" t="s">
        <v>155</v>
      </c>
      <c r="C59" s="62">
        <v>153227.15</v>
      </c>
      <c r="D59" s="62">
        <v>31115.64</v>
      </c>
      <c r="E59" s="62">
        <v>174225.09</v>
      </c>
      <c r="F59" s="62">
        <v>24270.51</v>
      </c>
      <c r="G59" s="62">
        <v>126107.97</v>
      </c>
      <c r="H59" s="62">
        <v>24989.75</v>
      </c>
      <c r="I59" s="62">
        <v>88119.51</v>
      </c>
      <c r="J59" s="62">
        <v>31270.3</v>
      </c>
      <c r="K59" s="62">
        <v>74487.66</v>
      </c>
      <c r="L59" s="62">
        <v>30995.200000000001</v>
      </c>
      <c r="M59" s="62">
        <v>60330.92</v>
      </c>
      <c r="N59" s="62">
        <v>24209.05</v>
      </c>
      <c r="O59" s="62">
        <v>73313.34</v>
      </c>
      <c r="P59" s="62">
        <v>25355.62</v>
      </c>
      <c r="Q59" s="62">
        <v>121776.53</v>
      </c>
      <c r="R59" s="62">
        <v>36735.839999999997</v>
      </c>
      <c r="S59" s="62">
        <v>167615.64000000001</v>
      </c>
      <c r="T59" s="62">
        <v>25764.1</v>
      </c>
      <c r="U59" s="62">
        <v>86004.74</v>
      </c>
      <c r="V59" s="62">
        <v>23748.74</v>
      </c>
      <c r="W59" s="62">
        <v>91261.57</v>
      </c>
      <c r="X59" s="62">
        <v>24919.73</v>
      </c>
      <c r="Y59" s="62">
        <v>162176.18</v>
      </c>
      <c r="Z59" s="62">
        <v>23153.84</v>
      </c>
      <c r="AA59" s="62">
        <v>1378646.36</v>
      </c>
      <c r="AB59" s="62">
        <v>326528.37</v>
      </c>
    </row>
    <row r="60" spans="1:28">
      <c r="A60" s="46"/>
      <c r="B60" s="46" t="s">
        <v>156</v>
      </c>
      <c r="C60" s="62">
        <v>5862.48</v>
      </c>
      <c r="D60" s="62">
        <v>655003.93000000005</v>
      </c>
      <c r="E60" s="62">
        <v>4419.13</v>
      </c>
      <c r="F60" s="62">
        <v>503436.16</v>
      </c>
      <c r="G60" s="62">
        <v>7025.92</v>
      </c>
      <c r="H60" s="62">
        <v>669702.56000000006</v>
      </c>
      <c r="I60" s="62">
        <v>6671.17</v>
      </c>
      <c r="J60" s="62">
        <v>710067.37</v>
      </c>
      <c r="K60" s="62">
        <v>5551.41</v>
      </c>
      <c r="L60" s="62">
        <v>768109.26</v>
      </c>
      <c r="M60" s="62">
        <v>4498.92</v>
      </c>
      <c r="N60" s="62">
        <v>547408.37</v>
      </c>
      <c r="O60" s="62">
        <v>6350.37</v>
      </c>
      <c r="P60" s="62">
        <v>706753.93</v>
      </c>
      <c r="Q60" s="62">
        <v>5707.78</v>
      </c>
      <c r="R60" s="62">
        <v>560302.63</v>
      </c>
      <c r="S60" s="62">
        <v>7304.69</v>
      </c>
      <c r="T60" s="62">
        <v>607827.31999999995</v>
      </c>
      <c r="U60" s="62">
        <v>5874.31</v>
      </c>
      <c r="V60" s="62">
        <v>462652.93</v>
      </c>
      <c r="W60" s="62">
        <v>8043.79</v>
      </c>
      <c r="X60" s="62">
        <v>468452.95</v>
      </c>
      <c r="Y60" s="62">
        <v>7827.45</v>
      </c>
      <c r="Z60" s="62">
        <v>590613.68000000005</v>
      </c>
      <c r="AA60" s="62">
        <v>75137.48</v>
      </c>
      <c r="AB60" s="62">
        <v>7250331.1500000004</v>
      </c>
    </row>
    <row r="61" spans="1:28">
      <c r="A61" s="46"/>
      <c r="B61" s="46" t="s">
        <v>157</v>
      </c>
      <c r="C61" s="62">
        <v>462749.93</v>
      </c>
      <c r="D61" s="62">
        <v>1939785.55</v>
      </c>
      <c r="E61" s="62">
        <v>354533.25</v>
      </c>
      <c r="F61" s="62">
        <v>1260260.31</v>
      </c>
      <c r="G61" s="62">
        <v>491586.83</v>
      </c>
      <c r="H61" s="62">
        <v>1707497.33</v>
      </c>
      <c r="I61" s="62">
        <v>400145.13</v>
      </c>
      <c r="J61" s="62">
        <v>1718616.52</v>
      </c>
      <c r="K61" s="62">
        <v>482488.68</v>
      </c>
      <c r="L61" s="62">
        <v>1939472.71</v>
      </c>
      <c r="M61" s="62">
        <v>436621.5</v>
      </c>
      <c r="N61" s="62">
        <v>1729674.47</v>
      </c>
      <c r="O61" s="62">
        <v>460223.57</v>
      </c>
      <c r="P61" s="62">
        <v>2077456.16</v>
      </c>
      <c r="Q61" s="62">
        <v>617987.72</v>
      </c>
      <c r="R61" s="62">
        <v>2123702.0299999998</v>
      </c>
      <c r="S61" s="62">
        <v>399154.5</v>
      </c>
      <c r="T61" s="62">
        <v>2121966.6</v>
      </c>
      <c r="U61" s="62">
        <v>473739.41</v>
      </c>
      <c r="V61" s="62">
        <v>2069932.61</v>
      </c>
      <c r="W61" s="62">
        <v>518939.35</v>
      </c>
      <c r="X61" s="62">
        <v>2041585.2</v>
      </c>
      <c r="Y61" s="62">
        <v>520617.75</v>
      </c>
      <c r="Z61" s="62">
        <v>2011524.23</v>
      </c>
      <c r="AA61" s="62">
        <v>5618787.6600000001</v>
      </c>
      <c r="AB61" s="62">
        <v>22741473.77</v>
      </c>
    </row>
    <row r="62" spans="1:28">
      <c r="A62" s="46"/>
      <c r="B62" s="46" t="s">
        <v>158</v>
      </c>
      <c r="C62" s="62">
        <v>2340866.2999999998</v>
      </c>
      <c r="D62" s="62">
        <v>4188322.61</v>
      </c>
      <c r="E62" s="62">
        <v>1832139.35</v>
      </c>
      <c r="F62" s="62">
        <v>3779252.39</v>
      </c>
      <c r="G62" s="62">
        <v>2191390.06</v>
      </c>
      <c r="H62" s="62">
        <v>4585886.45</v>
      </c>
      <c r="I62" s="62">
        <v>1921518.92</v>
      </c>
      <c r="J62" s="62">
        <v>4393864.99</v>
      </c>
      <c r="K62" s="62">
        <v>1972138.46</v>
      </c>
      <c r="L62" s="62">
        <v>4874240.96</v>
      </c>
      <c r="M62" s="62">
        <v>1985260.54</v>
      </c>
      <c r="N62" s="62">
        <v>4957194.5599999996</v>
      </c>
      <c r="O62" s="62">
        <v>2250284.6</v>
      </c>
      <c r="P62" s="62">
        <v>5097840.4400000004</v>
      </c>
      <c r="Q62" s="62">
        <v>2363233.88</v>
      </c>
      <c r="R62" s="62">
        <v>4924409.29</v>
      </c>
      <c r="S62" s="62">
        <v>2088572.75</v>
      </c>
      <c r="T62" s="62">
        <v>4651462.32</v>
      </c>
      <c r="U62" s="62">
        <v>2288079.2799999998</v>
      </c>
      <c r="V62" s="62">
        <v>4899196.3600000003</v>
      </c>
      <c r="W62" s="62">
        <v>2116043.0699999998</v>
      </c>
      <c r="X62" s="62">
        <v>4783939.83</v>
      </c>
      <c r="Y62" s="62">
        <v>2269654.59</v>
      </c>
      <c r="Z62" s="62">
        <v>4790260.7699999996</v>
      </c>
      <c r="AA62" s="62">
        <v>25619181.84</v>
      </c>
      <c r="AB62" s="62">
        <v>55925871.030000001</v>
      </c>
    </row>
    <row r="63" spans="1:28">
      <c r="A63" s="46"/>
      <c r="B63" s="46" t="s">
        <v>159</v>
      </c>
      <c r="C63" s="62">
        <v>10050254.890000001</v>
      </c>
      <c r="D63" s="62">
        <v>1235390.46</v>
      </c>
      <c r="E63" s="62">
        <v>6758417.6299999999</v>
      </c>
      <c r="F63" s="62">
        <v>966170.06</v>
      </c>
      <c r="G63" s="62">
        <v>8963403.7300000004</v>
      </c>
      <c r="H63" s="62">
        <v>1183391.69</v>
      </c>
      <c r="I63" s="62">
        <v>9163105.1699999999</v>
      </c>
      <c r="J63" s="62">
        <v>1193918.08</v>
      </c>
      <c r="K63" s="62">
        <v>9723744.8000000007</v>
      </c>
      <c r="L63" s="62">
        <v>1309741.31</v>
      </c>
      <c r="M63" s="62">
        <v>10482150.9</v>
      </c>
      <c r="N63" s="62">
        <v>1228443.69</v>
      </c>
      <c r="O63" s="62">
        <v>11288614.609999999</v>
      </c>
      <c r="P63" s="62">
        <v>1339796.22</v>
      </c>
      <c r="Q63" s="62">
        <v>11810494.140000001</v>
      </c>
      <c r="R63" s="62">
        <v>1284285.55</v>
      </c>
      <c r="S63" s="62">
        <v>9932684.5700000003</v>
      </c>
      <c r="T63" s="62">
        <v>1244795.0900000001</v>
      </c>
      <c r="U63" s="62">
        <v>10651462.550000001</v>
      </c>
      <c r="V63" s="62">
        <v>1305141.3</v>
      </c>
      <c r="W63" s="62">
        <v>10146039.449999999</v>
      </c>
      <c r="X63" s="62">
        <v>1276598.47</v>
      </c>
      <c r="Y63" s="62">
        <v>10531112.52</v>
      </c>
      <c r="Z63" s="62">
        <v>1534997.25</v>
      </c>
      <c r="AA63" s="62">
        <v>119501485</v>
      </c>
      <c r="AB63" s="62">
        <v>15102669.210000001</v>
      </c>
    </row>
    <row r="64" spans="1:28">
      <c r="A64" s="46"/>
      <c r="B64" s="46" t="s">
        <v>160</v>
      </c>
      <c r="C64" s="62">
        <v>901222.47</v>
      </c>
      <c r="D64" s="62">
        <v>146216.04</v>
      </c>
      <c r="E64" s="62">
        <v>768761.11</v>
      </c>
      <c r="F64" s="62">
        <v>79847.3</v>
      </c>
      <c r="G64" s="62">
        <v>1275012.0900000001</v>
      </c>
      <c r="H64" s="62">
        <v>92803.43</v>
      </c>
      <c r="I64" s="62">
        <v>873614.04</v>
      </c>
      <c r="J64" s="62">
        <v>74734.570000000007</v>
      </c>
      <c r="K64" s="62">
        <v>883722.82</v>
      </c>
      <c r="L64" s="62">
        <v>88838.7</v>
      </c>
      <c r="M64" s="62">
        <v>1301137.1399999999</v>
      </c>
      <c r="N64" s="62">
        <v>78859.59</v>
      </c>
      <c r="O64" s="62">
        <v>977575.38</v>
      </c>
      <c r="P64" s="62">
        <v>91492.93</v>
      </c>
      <c r="Q64" s="62">
        <v>1132169.28</v>
      </c>
      <c r="R64" s="62">
        <v>119592.86</v>
      </c>
      <c r="S64" s="62">
        <v>1180802.6399999999</v>
      </c>
      <c r="T64" s="62">
        <v>93644.65</v>
      </c>
      <c r="U64" s="62">
        <v>1044153.79</v>
      </c>
      <c r="V64" s="62">
        <v>84932.78</v>
      </c>
      <c r="W64" s="62">
        <v>925259.07</v>
      </c>
      <c r="X64" s="62">
        <v>68145.08</v>
      </c>
      <c r="Y64" s="62">
        <v>1160004.21</v>
      </c>
      <c r="Z64" s="62">
        <v>84035.51</v>
      </c>
      <c r="AA64" s="62">
        <v>12423434.09</v>
      </c>
      <c r="AB64" s="62">
        <v>1103143.48</v>
      </c>
    </row>
    <row r="65" spans="1:28">
      <c r="A65" s="46"/>
      <c r="B65" s="46" t="s">
        <v>161</v>
      </c>
      <c r="C65" s="62">
        <v>96265.98</v>
      </c>
      <c r="D65" s="62">
        <v>184262.57</v>
      </c>
      <c r="E65" s="62">
        <v>65064.81</v>
      </c>
      <c r="F65" s="62">
        <v>146367.99</v>
      </c>
      <c r="G65" s="62">
        <v>69721.759999999995</v>
      </c>
      <c r="H65" s="62">
        <v>151328.51</v>
      </c>
      <c r="I65" s="62">
        <v>62400.76</v>
      </c>
      <c r="J65" s="62">
        <v>117515.24</v>
      </c>
      <c r="K65" s="62">
        <v>61730.36</v>
      </c>
      <c r="L65" s="62">
        <v>128242.94</v>
      </c>
      <c r="M65" s="62">
        <v>66144.02</v>
      </c>
      <c r="N65" s="62">
        <v>222730.8</v>
      </c>
      <c r="O65" s="62">
        <v>79234.84</v>
      </c>
      <c r="P65" s="62">
        <v>251689.31</v>
      </c>
      <c r="Q65" s="62">
        <v>59859.09</v>
      </c>
      <c r="R65" s="62">
        <v>234038.76</v>
      </c>
      <c r="S65" s="62">
        <v>54092.3</v>
      </c>
      <c r="T65" s="62">
        <v>235655.07</v>
      </c>
      <c r="U65" s="62">
        <v>62033.24</v>
      </c>
      <c r="V65" s="62">
        <v>254195.3</v>
      </c>
      <c r="W65" s="62">
        <v>65529.760000000002</v>
      </c>
      <c r="X65" s="62">
        <v>257170.12</v>
      </c>
      <c r="Y65" s="62">
        <v>52534.02</v>
      </c>
      <c r="Z65" s="62">
        <v>269000.56</v>
      </c>
      <c r="AA65" s="62">
        <v>794611</v>
      </c>
      <c r="AB65" s="62">
        <v>2452197.23</v>
      </c>
    </row>
    <row r="66" spans="1:28">
      <c r="A66" s="46"/>
      <c r="B66" s="46" t="s">
        <v>162</v>
      </c>
      <c r="C66" s="62">
        <v>486737.27</v>
      </c>
      <c r="D66" s="62">
        <v>81038.289999999994</v>
      </c>
      <c r="E66" s="62">
        <v>337421.97</v>
      </c>
      <c r="F66" s="62">
        <v>75236.95</v>
      </c>
      <c r="G66" s="62">
        <v>516262.38</v>
      </c>
      <c r="H66" s="62">
        <v>82994.09</v>
      </c>
      <c r="I66" s="62">
        <v>464803.58</v>
      </c>
      <c r="J66" s="62">
        <v>62244.44</v>
      </c>
      <c r="K66" s="62">
        <v>425714.91</v>
      </c>
      <c r="L66" s="62">
        <v>78232.990000000005</v>
      </c>
      <c r="M66" s="62">
        <v>405207.93</v>
      </c>
      <c r="N66" s="62">
        <v>75632.95</v>
      </c>
      <c r="O66" s="62">
        <v>532444.13</v>
      </c>
      <c r="P66" s="62">
        <v>79387.02</v>
      </c>
      <c r="Q66" s="62">
        <v>496485.2</v>
      </c>
      <c r="R66" s="62">
        <v>77378.429999999993</v>
      </c>
      <c r="S66" s="62">
        <v>420422.37</v>
      </c>
      <c r="T66" s="62">
        <v>78721.990000000005</v>
      </c>
      <c r="U66" s="62">
        <v>488952.73</v>
      </c>
      <c r="V66" s="62">
        <v>88933.6</v>
      </c>
      <c r="W66" s="62">
        <v>455985.35</v>
      </c>
      <c r="X66" s="62">
        <v>87863.71</v>
      </c>
      <c r="Y66" s="62">
        <v>434554.38</v>
      </c>
      <c r="Z66" s="62">
        <v>81493.75</v>
      </c>
      <c r="AA66" s="62">
        <v>5464992.2699999996</v>
      </c>
      <c r="AB66" s="62">
        <v>949158.27</v>
      </c>
    </row>
    <row r="67" spans="1:28">
      <c r="A67" s="46"/>
      <c r="B67" s="46" t="s">
        <v>163</v>
      </c>
      <c r="C67" s="62">
        <v>11167.69</v>
      </c>
      <c r="D67" s="62">
        <v>31910.76</v>
      </c>
      <c r="E67" s="62">
        <v>6636.66</v>
      </c>
      <c r="F67" s="62">
        <v>34763.919999999998</v>
      </c>
      <c r="G67" s="62">
        <v>7934.8</v>
      </c>
      <c r="H67" s="62">
        <v>42208.32</v>
      </c>
      <c r="I67" s="62">
        <v>8898.3700000000008</v>
      </c>
      <c r="J67" s="62">
        <v>39213.32</v>
      </c>
      <c r="K67" s="62">
        <v>11555.82</v>
      </c>
      <c r="L67" s="62">
        <v>43216.89</v>
      </c>
      <c r="M67" s="62">
        <v>16846.62</v>
      </c>
      <c r="N67" s="62">
        <v>44941.71</v>
      </c>
      <c r="O67" s="62">
        <v>9512.89</v>
      </c>
      <c r="P67" s="62">
        <v>38340.36</v>
      </c>
      <c r="Q67" s="62">
        <v>13784.75</v>
      </c>
      <c r="R67" s="62">
        <v>48888.69</v>
      </c>
      <c r="S67" s="62">
        <v>8271.36</v>
      </c>
      <c r="T67" s="62">
        <v>36052.480000000003</v>
      </c>
      <c r="U67" s="62">
        <v>10889.82</v>
      </c>
      <c r="V67" s="62">
        <v>47133.66</v>
      </c>
      <c r="W67" s="62">
        <v>15484.39</v>
      </c>
      <c r="X67" s="62">
        <v>48714.19</v>
      </c>
      <c r="Y67" s="62">
        <v>15379.04</v>
      </c>
      <c r="Z67" s="62">
        <v>61522.38</v>
      </c>
      <c r="AA67" s="62">
        <v>136362.26</v>
      </c>
      <c r="AB67" s="62">
        <v>516906.72</v>
      </c>
    </row>
    <row r="68" spans="1:28">
      <c r="A68" s="46"/>
      <c r="B68" s="46" t="s">
        <v>164</v>
      </c>
      <c r="C68" s="62">
        <v>77338.55</v>
      </c>
      <c r="D68" s="62">
        <v>80169.14</v>
      </c>
      <c r="E68" s="62">
        <v>53301.97</v>
      </c>
      <c r="F68" s="62">
        <v>56625.24</v>
      </c>
      <c r="G68" s="62">
        <v>74345.41</v>
      </c>
      <c r="H68" s="62">
        <v>116644.05</v>
      </c>
      <c r="I68" s="62">
        <v>60573.29</v>
      </c>
      <c r="J68" s="62">
        <v>96516.41</v>
      </c>
      <c r="K68" s="62">
        <v>78221.39</v>
      </c>
      <c r="L68" s="62">
        <v>31362.61</v>
      </c>
      <c r="M68" s="62">
        <v>56127.13</v>
      </c>
      <c r="N68" s="62">
        <v>120465.61</v>
      </c>
      <c r="O68" s="62">
        <v>75740.06</v>
      </c>
      <c r="P68" s="62">
        <v>161426.63</v>
      </c>
      <c r="Q68" s="62">
        <v>64811.58</v>
      </c>
      <c r="R68" s="62">
        <v>114604.36</v>
      </c>
      <c r="S68" s="62">
        <v>60323.87</v>
      </c>
      <c r="T68" s="62">
        <v>58978.32</v>
      </c>
      <c r="U68" s="62">
        <v>56069.38</v>
      </c>
      <c r="V68" s="62">
        <v>57256.55</v>
      </c>
      <c r="W68" s="62">
        <v>64630.67</v>
      </c>
      <c r="X68" s="62">
        <v>15580.97</v>
      </c>
      <c r="Y68" s="62">
        <v>51774.03</v>
      </c>
      <c r="Z68" s="62">
        <v>36645.97</v>
      </c>
      <c r="AA68" s="62">
        <v>773257.37</v>
      </c>
      <c r="AB68" s="62">
        <v>946275.93</v>
      </c>
    </row>
    <row r="69" spans="1:28">
      <c r="A69" s="46"/>
      <c r="B69" s="46" t="s">
        <v>165</v>
      </c>
      <c r="C69" s="62">
        <v>71749.13</v>
      </c>
      <c r="D69" s="62">
        <v>41356.07</v>
      </c>
      <c r="E69" s="62">
        <v>47841.48</v>
      </c>
      <c r="F69" s="62">
        <v>27866.29</v>
      </c>
      <c r="G69" s="62">
        <v>57358.98</v>
      </c>
      <c r="H69" s="62">
        <v>38915.629999999997</v>
      </c>
      <c r="I69" s="62">
        <v>51560.43</v>
      </c>
      <c r="J69" s="62">
        <v>52166.86</v>
      </c>
      <c r="K69" s="62">
        <v>48835.76</v>
      </c>
      <c r="L69" s="62">
        <v>63692.49</v>
      </c>
      <c r="M69" s="62">
        <v>52491.9</v>
      </c>
      <c r="N69" s="62">
        <v>64268.88</v>
      </c>
      <c r="O69" s="62">
        <v>66776.649999999994</v>
      </c>
      <c r="P69" s="62">
        <v>54491.29</v>
      </c>
      <c r="Q69" s="62">
        <v>66647.22</v>
      </c>
      <c r="R69" s="62">
        <v>58270.6</v>
      </c>
      <c r="S69" s="62">
        <v>60228.51</v>
      </c>
      <c r="T69" s="62">
        <v>51258.71</v>
      </c>
      <c r="U69" s="62">
        <v>64357.15</v>
      </c>
      <c r="V69" s="62">
        <v>47752.06</v>
      </c>
      <c r="W69" s="62">
        <v>52739.44</v>
      </c>
      <c r="X69" s="62">
        <v>43061.85</v>
      </c>
      <c r="Y69" s="62">
        <v>46193.01</v>
      </c>
      <c r="Z69" s="62">
        <v>60899.64</v>
      </c>
      <c r="AA69" s="62">
        <v>686779.74</v>
      </c>
      <c r="AB69" s="62">
        <v>604000.43000000005</v>
      </c>
    </row>
    <row r="70" spans="1:28">
      <c r="A70" s="46"/>
      <c r="B70" s="46" t="s">
        <v>166</v>
      </c>
      <c r="C70" s="62">
        <v>238711.98</v>
      </c>
      <c r="D70" s="62">
        <v>196564.63</v>
      </c>
      <c r="E70" s="62">
        <v>130969.78</v>
      </c>
      <c r="F70" s="62">
        <v>204200.04</v>
      </c>
      <c r="G70" s="62">
        <v>160346.79</v>
      </c>
      <c r="H70" s="62">
        <v>179164.19</v>
      </c>
      <c r="I70" s="62">
        <v>258182.3</v>
      </c>
      <c r="J70" s="62">
        <v>230489.78</v>
      </c>
      <c r="K70" s="62">
        <v>193631.79</v>
      </c>
      <c r="L70" s="62">
        <v>203767.34</v>
      </c>
      <c r="M70" s="62">
        <v>188852.93</v>
      </c>
      <c r="N70" s="62">
        <v>156597.64000000001</v>
      </c>
      <c r="O70" s="62">
        <v>194547.19</v>
      </c>
      <c r="P70" s="62">
        <v>204074.68</v>
      </c>
      <c r="Q70" s="62">
        <v>220053.88</v>
      </c>
      <c r="R70" s="62">
        <v>168488.25</v>
      </c>
      <c r="S70" s="62">
        <v>195514.99</v>
      </c>
      <c r="T70" s="62">
        <v>194903.58</v>
      </c>
      <c r="U70" s="62">
        <v>173722.8</v>
      </c>
      <c r="V70" s="62">
        <v>153995.14000000001</v>
      </c>
      <c r="W70" s="62">
        <v>165145.65</v>
      </c>
      <c r="X70" s="62">
        <v>136739.21</v>
      </c>
      <c r="Y70" s="62">
        <v>217424.26</v>
      </c>
      <c r="Z70" s="62">
        <v>217846.26</v>
      </c>
      <c r="AA70" s="62">
        <v>2337104.39</v>
      </c>
      <c r="AB70" s="62">
        <v>2246830.79</v>
      </c>
    </row>
    <row r="71" spans="1:28">
      <c r="A71" s="46"/>
      <c r="B71" s="46" t="s">
        <v>167</v>
      </c>
      <c r="C71" s="62">
        <v>2229674.29</v>
      </c>
      <c r="D71" s="62">
        <v>1952249.69</v>
      </c>
      <c r="E71" s="62">
        <v>1387853.31</v>
      </c>
      <c r="F71" s="62">
        <v>1624943.95</v>
      </c>
      <c r="G71" s="62">
        <v>2072436.18</v>
      </c>
      <c r="H71" s="62">
        <v>1924223.04</v>
      </c>
      <c r="I71" s="62">
        <v>1882874.33</v>
      </c>
      <c r="J71" s="62">
        <v>1745812</v>
      </c>
      <c r="K71" s="62">
        <v>1850698.39</v>
      </c>
      <c r="L71" s="62">
        <v>1613476.1</v>
      </c>
      <c r="M71" s="62">
        <v>1910680.84</v>
      </c>
      <c r="N71" s="62">
        <v>1689288.96</v>
      </c>
      <c r="O71" s="62">
        <v>2313686.36</v>
      </c>
      <c r="P71" s="62">
        <v>1884773.31</v>
      </c>
      <c r="Q71" s="62">
        <v>2372382.94</v>
      </c>
      <c r="R71" s="62">
        <v>1893516.72</v>
      </c>
      <c r="S71" s="62">
        <v>2001836.66</v>
      </c>
      <c r="T71" s="62">
        <v>1673428.42</v>
      </c>
      <c r="U71" s="62">
        <v>2240736.13</v>
      </c>
      <c r="V71" s="62">
        <v>1940640.84</v>
      </c>
      <c r="W71" s="62">
        <v>2173039.7799999998</v>
      </c>
      <c r="X71" s="62">
        <v>1651155.36</v>
      </c>
      <c r="Y71" s="62">
        <v>2172586.31</v>
      </c>
      <c r="Z71" s="62">
        <v>1994938.34</v>
      </c>
      <c r="AA71" s="62">
        <v>24608485.550000001</v>
      </c>
      <c r="AB71" s="62">
        <v>21588446.780000001</v>
      </c>
    </row>
    <row r="72" spans="1:28">
      <c r="A72" s="46"/>
      <c r="B72" s="46" t="s">
        <v>168</v>
      </c>
      <c r="C72" s="62">
        <v>521885.64</v>
      </c>
      <c r="D72" s="62">
        <v>729243.86</v>
      </c>
      <c r="E72" s="62">
        <v>358955.39</v>
      </c>
      <c r="F72" s="62">
        <v>544149.31999999995</v>
      </c>
      <c r="G72" s="62">
        <v>473784.17</v>
      </c>
      <c r="H72" s="62">
        <v>588113.01</v>
      </c>
      <c r="I72" s="62">
        <v>596069.05000000005</v>
      </c>
      <c r="J72" s="62">
        <v>669455.12</v>
      </c>
      <c r="K72" s="62">
        <v>622426.44999999995</v>
      </c>
      <c r="L72" s="62">
        <v>567758.78</v>
      </c>
      <c r="M72" s="62">
        <v>571233.68999999994</v>
      </c>
      <c r="N72" s="62">
        <v>575680.72</v>
      </c>
      <c r="O72" s="62">
        <v>614040.61</v>
      </c>
      <c r="P72" s="62">
        <v>791732.41</v>
      </c>
      <c r="Q72" s="62">
        <v>639578.71</v>
      </c>
      <c r="R72" s="62">
        <v>768074.64</v>
      </c>
      <c r="S72" s="62">
        <v>627946.42000000004</v>
      </c>
      <c r="T72" s="62">
        <v>570603.32999999996</v>
      </c>
      <c r="U72" s="62">
        <v>481517.56</v>
      </c>
      <c r="V72" s="62">
        <v>617857.46</v>
      </c>
      <c r="W72" s="62">
        <v>463497.01</v>
      </c>
      <c r="X72" s="62">
        <v>562586.26</v>
      </c>
      <c r="Y72" s="62">
        <v>505401.59</v>
      </c>
      <c r="Z72" s="62">
        <v>607057.43000000005</v>
      </c>
      <c r="AA72" s="62">
        <v>6476336.3399999999</v>
      </c>
      <c r="AB72" s="62">
        <v>7592312.4000000004</v>
      </c>
    </row>
    <row r="73" spans="1:28">
      <c r="A73" s="46"/>
      <c r="B73" s="46" t="s">
        <v>169</v>
      </c>
      <c r="C73" s="62">
        <v>36454.57</v>
      </c>
      <c r="D73" s="62">
        <v>49561.94</v>
      </c>
      <c r="E73" s="62">
        <v>26038.97</v>
      </c>
      <c r="F73" s="62">
        <v>33015.949999999997</v>
      </c>
      <c r="G73" s="62">
        <v>33064</v>
      </c>
      <c r="H73" s="62">
        <v>32789.32</v>
      </c>
      <c r="I73" s="62">
        <v>37274.89</v>
      </c>
      <c r="J73" s="62">
        <v>20487.63</v>
      </c>
      <c r="K73" s="62">
        <v>37344.18</v>
      </c>
      <c r="L73" s="62">
        <v>21769.78</v>
      </c>
      <c r="M73" s="62">
        <v>51233.05</v>
      </c>
      <c r="N73" s="62">
        <v>22339.14</v>
      </c>
      <c r="O73" s="62">
        <v>47864.27</v>
      </c>
      <c r="P73" s="62">
        <v>34382.21</v>
      </c>
      <c r="Q73" s="62">
        <v>49582.12</v>
      </c>
      <c r="R73" s="62">
        <v>38607.33</v>
      </c>
      <c r="S73" s="62">
        <v>54138.79</v>
      </c>
      <c r="T73" s="62">
        <v>20381.64</v>
      </c>
      <c r="U73" s="62">
        <v>46051.9</v>
      </c>
      <c r="V73" s="62">
        <v>17418.810000000001</v>
      </c>
      <c r="W73" s="62">
        <v>52328.21</v>
      </c>
      <c r="X73" s="62">
        <v>16418.400000000001</v>
      </c>
      <c r="Y73" s="62">
        <v>51002.39</v>
      </c>
      <c r="Z73" s="62">
        <v>20485.71</v>
      </c>
      <c r="AA73" s="62">
        <v>522377.39</v>
      </c>
      <c r="AB73" s="62">
        <v>327657.90000000002</v>
      </c>
    </row>
    <row r="74" spans="1:28">
      <c r="A74" s="46"/>
      <c r="B74" s="46" t="s">
        <v>170</v>
      </c>
      <c r="C74" s="62">
        <v>46244.25</v>
      </c>
      <c r="D74" s="62">
        <v>7883.92</v>
      </c>
      <c r="E74" s="62">
        <v>32096.959999999999</v>
      </c>
      <c r="F74" s="62">
        <v>3181.09</v>
      </c>
      <c r="G74" s="62">
        <v>38635.19</v>
      </c>
      <c r="H74" s="62">
        <v>6985.16</v>
      </c>
      <c r="I74" s="62">
        <v>37929.1</v>
      </c>
      <c r="J74" s="62">
        <v>6465.77</v>
      </c>
      <c r="K74" s="62">
        <v>34320.54</v>
      </c>
      <c r="L74" s="62">
        <v>4816.7700000000004</v>
      </c>
      <c r="M74" s="62">
        <v>28642.52</v>
      </c>
      <c r="N74" s="62">
        <v>3073.7</v>
      </c>
      <c r="O74" s="62">
        <v>36906.21</v>
      </c>
      <c r="P74" s="62">
        <v>7019.89</v>
      </c>
      <c r="Q74" s="62">
        <v>48632.02</v>
      </c>
      <c r="R74" s="62">
        <v>8003.59</v>
      </c>
      <c r="S74" s="62">
        <v>33660.629999999997</v>
      </c>
      <c r="T74" s="62">
        <v>5392.79</v>
      </c>
      <c r="U74" s="62">
        <v>41880.480000000003</v>
      </c>
      <c r="V74" s="62">
        <v>10481.31</v>
      </c>
      <c r="W74" s="62">
        <v>38477.57</v>
      </c>
      <c r="X74" s="62">
        <v>6471.45</v>
      </c>
      <c r="Y74" s="62">
        <v>26167.41</v>
      </c>
      <c r="Z74" s="62">
        <v>4206.2299999999996</v>
      </c>
      <c r="AA74" s="62">
        <v>443592.93</v>
      </c>
      <c r="AB74" s="62">
        <v>73981.73</v>
      </c>
    </row>
    <row r="75" spans="1:28">
      <c r="A75" s="46"/>
      <c r="B75" s="46" t="s">
        <v>171</v>
      </c>
      <c r="C75" s="62">
        <v>164640.1</v>
      </c>
      <c r="D75" s="62">
        <v>27059.53</v>
      </c>
      <c r="E75" s="62">
        <v>129224.85</v>
      </c>
      <c r="F75" s="62">
        <v>28770.2</v>
      </c>
      <c r="G75" s="62">
        <v>170991.69</v>
      </c>
      <c r="H75" s="62">
        <v>44794.82</v>
      </c>
      <c r="I75" s="62">
        <v>158141.92000000001</v>
      </c>
      <c r="J75" s="62">
        <v>48394.81</v>
      </c>
      <c r="K75" s="62">
        <v>169278.04</v>
      </c>
      <c r="L75" s="62">
        <v>32869.160000000003</v>
      </c>
      <c r="M75" s="62">
        <v>135744.28</v>
      </c>
      <c r="N75" s="62">
        <v>35441.699999999997</v>
      </c>
      <c r="O75" s="62">
        <v>150167.59</v>
      </c>
      <c r="P75" s="62">
        <v>29077.49</v>
      </c>
      <c r="Q75" s="62">
        <v>162277.17000000001</v>
      </c>
      <c r="R75" s="62">
        <v>32528.98</v>
      </c>
      <c r="S75" s="62">
        <v>140926.04999999999</v>
      </c>
      <c r="T75" s="62">
        <v>37241.760000000002</v>
      </c>
      <c r="U75" s="62">
        <v>216941.05</v>
      </c>
      <c r="V75" s="62">
        <v>38823.410000000003</v>
      </c>
      <c r="W75" s="62">
        <v>166556.29999999999</v>
      </c>
      <c r="X75" s="62">
        <v>28173.49</v>
      </c>
      <c r="Y75" s="62">
        <v>165502.07999999999</v>
      </c>
      <c r="Z75" s="62">
        <v>59443.23</v>
      </c>
      <c r="AA75" s="62">
        <v>1930391.18</v>
      </c>
      <c r="AB75" s="62">
        <v>442618.64</v>
      </c>
    </row>
    <row r="76" spans="1:28">
      <c r="A76" s="46"/>
      <c r="B76" s="46" t="s">
        <v>172</v>
      </c>
      <c r="C76" s="62">
        <v>21870.66</v>
      </c>
      <c r="D76" s="62">
        <v>49809.83</v>
      </c>
      <c r="E76" s="62">
        <v>10073.83</v>
      </c>
      <c r="F76" s="62">
        <v>38135.58</v>
      </c>
      <c r="G76" s="62">
        <v>11815.7</v>
      </c>
      <c r="H76" s="62">
        <v>51601.74</v>
      </c>
      <c r="I76" s="62">
        <v>15216.43</v>
      </c>
      <c r="J76" s="62">
        <v>46866.7</v>
      </c>
      <c r="K76" s="62">
        <v>16173.37</v>
      </c>
      <c r="L76" s="62">
        <v>48491.13</v>
      </c>
      <c r="M76" s="62">
        <v>14415.07</v>
      </c>
      <c r="N76" s="62">
        <v>53704.32</v>
      </c>
      <c r="O76" s="62">
        <v>13629.36</v>
      </c>
      <c r="P76" s="62">
        <v>52223.68</v>
      </c>
      <c r="Q76" s="62">
        <v>12905.64</v>
      </c>
      <c r="R76" s="62">
        <v>52287.88</v>
      </c>
      <c r="S76" s="62">
        <v>11437.9</v>
      </c>
      <c r="T76" s="62">
        <v>52223.9</v>
      </c>
      <c r="U76" s="62">
        <v>21360.91</v>
      </c>
      <c r="V76" s="62">
        <v>65522.77</v>
      </c>
      <c r="W76" s="62">
        <v>17941.59</v>
      </c>
      <c r="X76" s="62">
        <v>55133.75</v>
      </c>
      <c r="Y76" s="62">
        <v>16821.669999999998</v>
      </c>
      <c r="Z76" s="62">
        <v>61633.33</v>
      </c>
      <c r="AA76" s="62">
        <v>183662.17</v>
      </c>
      <c r="AB76" s="62">
        <v>627634.67000000004</v>
      </c>
    </row>
    <row r="77" spans="1:28">
      <c r="A77" s="46"/>
      <c r="B77" s="46" t="s">
        <v>173</v>
      </c>
      <c r="C77" s="62">
        <v>4555004.1100000003</v>
      </c>
      <c r="D77" s="62">
        <v>11880829.189999999</v>
      </c>
      <c r="E77" s="62">
        <v>3404870</v>
      </c>
      <c r="F77" s="62">
        <v>7448720.5899999999</v>
      </c>
      <c r="G77" s="62">
        <v>5148137.2300000004</v>
      </c>
      <c r="H77" s="62">
        <v>11193802.32</v>
      </c>
      <c r="I77" s="62">
        <v>4524844.17</v>
      </c>
      <c r="J77" s="62">
        <v>11740645.619999999</v>
      </c>
      <c r="K77" s="62">
        <v>4899151.6900000004</v>
      </c>
      <c r="L77" s="62">
        <v>12883422.939999999</v>
      </c>
      <c r="M77" s="62">
        <v>5145110.09</v>
      </c>
      <c r="N77" s="62">
        <v>11567371.289999999</v>
      </c>
      <c r="O77" s="62">
        <v>4728195.91</v>
      </c>
      <c r="P77" s="62">
        <v>12808385.92</v>
      </c>
      <c r="Q77" s="62">
        <v>5886398.4400000004</v>
      </c>
      <c r="R77" s="62">
        <v>13040301.189999999</v>
      </c>
      <c r="S77" s="62">
        <v>6219425.3799999999</v>
      </c>
      <c r="T77" s="62">
        <v>12228098.970000001</v>
      </c>
      <c r="U77" s="62">
        <v>5525310.2999999998</v>
      </c>
      <c r="V77" s="62">
        <v>12886157.67</v>
      </c>
      <c r="W77" s="62">
        <v>5006333.4800000004</v>
      </c>
      <c r="X77" s="62">
        <v>12851268.029999999</v>
      </c>
      <c r="Y77" s="62">
        <v>6168768.6299999999</v>
      </c>
      <c r="Z77" s="62">
        <v>13491973.77</v>
      </c>
      <c r="AA77" s="62">
        <v>61211549.450000003</v>
      </c>
      <c r="AB77" s="62">
        <v>144020977.56</v>
      </c>
    </row>
    <row r="78" spans="1:28">
      <c r="A78" s="46"/>
      <c r="B78" s="46" t="s">
        <v>174</v>
      </c>
      <c r="C78" s="62">
        <v>3234.03</v>
      </c>
      <c r="D78" s="62">
        <v>34027.94</v>
      </c>
      <c r="E78" s="62">
        <v>2310.63</v>
      </c>
      <c r="F78" s="62">
        <v>15103.77</v>
      </c>
      <c r="G78" s="62">
        <v>4014</v>
      </c>
      <c r="H78" s="62">
        <v>5419.87</v>
      </c>
      <c r="I78" s="62">
        <v>5789.92</v>
      </c>
      <c r="J78" s="62">
        <v>39565.81</v>
      </c>
      <c r="K78" s="62">
        <v>4663.93</v>
      </c>
      <c r="L78" s="62">
        <v>43106.89</v>
      </c>
      <c r="M78" s="62">
        <v>10205.280000000001</v>
      </c>
      <c r="N78" s="62">
        <v>58698.2</v>
      </c>
      <c r="O78" s="62">
        <v>4294.0200000000004</v>
      </c>
      <c r="P78" s="62">
        <v>35156.269999999997</v>
      </c>
      <c r="Q78" s="62">
        <v>4604.12</v>
      </c>
      <c r="R78" s="62">
        <v>34988.99</v>
      </c>
      <c r="S78" s="62">
        <v>6597.66</v>
      </c>
      <c r="T78" s="62">
        <v>101503.77</v>
      </c>
      <c r="U78" s="62">
        <v>10803.95</v>
      </c>
      <c r="V78" s="62">
        <v>65257.64</v>
      </c>
      <c r="W78" s="62">
        <v>6482.81</v>
      </c>
      <c r="X78" s="62">
        <v>15064.61</v>
      </c>
      <c r="Y78" s="62">
        <v>4811.54</v>
      </c>
      <c r="Z78" s="62">
        <v>26687.54</v>
      </c>
      <c r="AA78" s="62">
        <v>67811.95</v>
      </c>
      <c r="AB78" s="62">
        <v>474581.36</v>
      </c>
    </row>
    <row r="79" spans="1:28">
      <c r="A79" s="46"/>
      <c r="B79" s="46" t="s">
        <v>175</v>
      </c>
      <c r="C79" s="66">
        <v>2936.43</v>
      </c>
      <c r="D79" s="63">
        <v>0</v>
      </c>
      <c r="E79" s="66">
        <v>2498.79</v>
      </c>
      <c r="F79" s="63">
        <v>0</v>
      </c>
      <c r="G79" s="63">
        <v>3746.2</v>
      </c>
      <c r="H79" s="63">
        <v>0</v>
      </c>
      <c r="I79" s="63">
        <v>4610.49</v>
      </c>
      <c r="J79" s="63">
        <v>0</v>
      </c>
      <c r="K79" s="63">
        <v>2242.85</v>
      </c>
      <c r="L79" s="63">
        <v>0</v>
      </c>
      <c r="M79" s="63">
        <v>2167.9899999999998</v>
      </c>
      <c r="N79" s="63">
        <v>0</v>
      </c>
      <c r="O79" s="63">
        <v>2681.72</v>
      </c>
      <c r="P79" s="63">
        <v>0</v>
      </c>
      <c r="Q79" s="63">
        <v>2423.37</v>
      </c>
      <c r="R79" s="63">
        <v>0</v>
      </c>
      <c r="S79" s="66">
        <v>3208.61</v>
      </c>
      <c r="T79" s="63">
        <v>0</v>
      </c>
      <c r="U79" s="66">
        <v>2858.33</v>
      </c>
      <c r="V79" s="63">
        <v>0</v>
      </c>
      <c r="W79" s="66">
        <v>7617.98</v>
      </c>
      <c r="X79" s="63">
        <v>0</v>
      </c>
      <c r="Y79" s="66">
        <v>6921.97</v>
      </c>
      <c r="Z79" s="63">
        <v>0</v>
      </c>
      <c r="AA79" s="66">
        <v>43914.77</v>
      </c>
      <c r="AB79" s="63">
        <v>0</v>
      </c>
    </row>
    <row r="80" spans="1:28">
      <c r="A80" s="67"/>
      <c r="B80" s="67"/>
      <c r="C80" s="68"/>
      <c r="D80" s="69"/>
      <c r="E80" s="68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8"/>
      <c r="T80" s="69"/>
      <c r="U80" s="68"/>
      <c r="V80" s="69"/>
      <c r="W80" s="68"/>
      <c r="X80" s="69"/>
      <c r="Y80" s="68"/>
      <c r="Z80" s="69"/>
      <c r="AA80" s="68"/>
      <c r="AB80" s="69"/>
    </row>
    <row r="81" spans="1:2">
      <c r="A81" s="46"/>
      <c r="B81" s="46"/>
    </row>
    <row r="82" spans="1:2" ht="16.5" hidden="1" customHeight="1">
      <c r="A82" s="46"/>
      <c r="B82" s="46"/>
    </row>
    <row r="83" spans="1:2" ht="16.5" hidden="1" customHeight="1">
      <c r="A83" s="46"/>
      <c r="B83" s="46"/>
    </row>
    <row r="84" spans="1:2" ht="16.5" hidden="1" customHeight="1">
      <c r="A84" s="46"/>
      <c r="B84" s="46"/>
    </row>
    <row r="85" spans="1:2" ht="16.5" hidden="1" customHeight="1">
      <c r="A85" s="46"/>
      <c r="B85" s="46"/>
    </row>
    <row r="86" spans="1:2" ht="16.5" hidden="1" customHeight="1">
      <c r="A86" s="46"/>
      <c r="B86" s="46"/>
    </row>
    <row r="87" spans="1:2" ht="16.5" hidden="1" customHeight="1">
      <c r="A87" s="46"/>
      <c r="B87" s="46"/>
    </row>
    <row r="88" spans="1:2" ht="16.5" hidden="1" customHeight="1">
      <c r="B88" s="46"/>
    </row>
    <row r="89" spans="1:2">
      <c r="B89" s="46"/>
    </row>
    <row r="90" spans="1:2" ht="16.5" hidden="1" customHeight="1">
      <c r="B90" s="46"/>
    </row>
    <row r="91" spans="1:2" ht="16.5" hidden="1" customHeight="1">
      <c r="B91" s="46"/>
    </row>
    <row r="92" spans="1:2" ht="16.5" hidden="1" customHeight="1">
      <c r="B92" s="46"/>
    </row>
    <row r="93" spans="1:2" ht="16.5" hidden="1" customHeight="1">
      <c r="B93" s="46"/>
    </row>
    <row r="94" spans="1:2" ht="16.5" hidden="1" customHeight="1">
      <c r="B94" s="46"/>
    </row>
    <row r="95" spans="1:2">
      <c r="B95" s="46"/>
    </row>
    <row r="96" spans="1:2" ht="16.5" hidden="1" customHeight="1">
      <c r="B96" s="46"/>
    </row>
    <row r="97" spans="2:2" ht="16.5" hidden="1" customHeight="1">
      <c r="B97" s="46"/>
    </row>
  </sheetData>
  <mergeCells count="15">
    <mergeCell ref="AA4:AB4"/>
    <mergeCell ref="O4:P4"/>
    <mergeCell ref="Q4:R4"/>
    <mergeCell ref="S4:T4"/>
    <mergeCell ref="U4:V4"/>
    <mergeCell ref="W4:X4"/>
    <mergeCell ref="Y4:Z4"/>
    <mergeCell ref="I4:J4"/>
    <mergeCell ref="K4:L4"/>
    <mergeCell ref="M4:N4"/>
    <mergeCell ref="A4:A5"/>
    <mergeCell ref="B4:B5"/>
    <mergeCell ref="C4:D4"/>
    <mergeCell ref="E4:F4"/>
    <mergeCell ref="G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57561-1D05-4D02-AD8D-A2E02653F99B}">
  <dimension ref="A1:Y77"/>
  <sheetViews>
    <sheetView zoomScale="57" workbookViewId="0">
      <selection activeCell="C8" sqref="C8"/>
    </sheetView>
  </sheetViews>
  <sheetFormatPr defaultColWidth="9.109375" defaultRowHeight="16.8"/>
  <cols>
    <col min="1" max="1" width="62.109375" style="27" bestFit="1" customWidth="1"/>
    <col min="2" max="2" width="15.109375" style="28" bestFit="1" customWidth="1"/>
    <col min="3" max="3" width="16.44140625" style="28" bestFit="1" customWidth="1"/>
    <col min="4" max="4" width="12.33203125" style="23" bestFit="1" customWidth="1"/>
    <col min="5" max="5" width="12.6640625" style="23" bestFit="1" customWidth="1"/>
    <col min="6" max="7" width="13.6640625" style="23" bestFit="1" customWidth="1"/>
    <col min="8" max="8" width="12.33203125" style="23" bestFit="1" customWidth="1"/>
    <col min="9" max="12" width="13.6640625" style="23" bestFit="1" customWidth="1"/>
    <col min="13" max="13" width="14.109375" style="23" bestFit="1" customWidth="1"/>
    <col min="14" max="14" width="13.6640625" style="23" bestFit="1" customWidth="1"/>
    <col min="15" max="15" width="14.109375" style="23" bestFit="1" customWidth="1"/>
    <col min="16" max="16" width="12.6640625" style="23" bestFit="1" customWidth="1"/>
    <col min="17" max="17" width="14.109375" style="23" bestFit="1" customWidth="1"/>
    <col min="18" max="18" width="13.6640625" style="23" bestFit="1" customWidth="1"/>
    <col min="19" max="19" width="14.109375" style="23" bestFit="1" customWidth="1"/>
    <col min="20" max="21" width="15" style="23" bestFit="1" customWidth="1"/>
    <col min="22" max="22" width="13.6640625" style="23" bestFit="1" customWidth="1"/>
    <col min="23" max="23" width="14.109375" style="23" bestFit="1" customWidth="1"/>
    <col min="24" max="24" width="13.6640625" style="23" bestFit="1" customWidth="1"/>
    <col min="25" max="25" width="14.109375" style="23" bestFit="1" customWidth="1"/>
    <col min="26" max="16384" width="9.109375" style="23"/>
  </cols>
  <sheetData>
    <row r="1" spans="1:25" s="24" customFormat="1" ht="16.5" customHeight="1">
      <c r="A1" s="22" t="s">
        <v>187</v>
      </c>
      <c r="B1" s="23"/>
      <c r="C1" s="23"/>
    </row>
    <row r="2" spans="1:25" ht="20.25" customHeight="1">
      <c r="A2" s="25"/>
      <c r="B2" s="23"/>
      <c r="C2" s="23"/>
    </row>
    <row r="3" spans="1:25" s="26" customFormat="1" ht="20.25" customHeight="1">
      <c r="A3" s="77" t="s">
        <v>1</v>
      </c>
      <c r="B3" s="75" t="s">
        <v>2</v>
      </c>
      <c r="C3" s="76"/>
      <c r="D3" s="75" t="s">
        <v>3</v>
      </c>
      <c r="E3" s="76"/>
      <c r="F3" s="75" t="s">
        <v>4</v>
      </c>
      <c r="G3" s="76"/>
      <c r="H3" s="75" t="s">
        <v>5</v>
      </c>
      <c r="I3" s="76"/>
      <c r="J3" s="75" t="s">
        <v>6</v>
      </c>
      <c r="K3" s="76"/>
      <c r="L3" s="75" t="s">
        <v>7</v>
      </c>
      <c r="M3" s="76"/>
      <c r="N3" s="75" t="s">
        <v>8</v>
      </c>
      <c r="O3" s="76"/>
      <c r="P3" s="75" t="s">
        <v>9</v>
      </c>
      <c r="Q3" s="76"/>
      <c r="R3" s="75" t="s">
        <v>10</v>
      </c>
      <c r="S3" s="76"/>
      <c r="T3" s="75" t="s">
        <v>11</v>
      </c>
      <c r="U3" s="76"/>
      <c r="V3" s="75" t="s">
        <v>12</v>
      </c>
      <c r="W3" s="76"/>
      <c r="X3" s="75" t="s">
        <v>186</v>
      </c>
      <c r="Y3" s="76"/>
    </row>
    <row r="4" spans="1:25" s="26" customFormat="1" ht="31.5" customHeight="1">
      <c r="A4" s="78"/>
      <c r="B4" s="4" t="s">
        <v>15</v>
      </c>
      <c r="C4" s="4" t="s">
        <v>16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15</v>
      </c>
      <c r="I4" s="4" t="s">
        <v>16</v>
      </c>
      <c r="J4" s="4" t="s">
        <v>15</v>
      </c>
      <c r="K4" s="4" t="s">
        <v>16</v>
      </c>
      <c r="L4" s="4" t="s">
        <v>15</v>
      </c>
      <c r="M4" s="4" t="s">
        <v>16</v>
      </c>
      <c r="N4" s="4" t="s">
        <v>15</v>
      </c>
      <c r="O4" s="4" t="s">
        <v>16</v>
      </c>
      <c r="P4" s="4" t="s">
        <v>15</v>
      </c>
      <c r="Q4" s="4" t="s">
        <v>16</v>
      </c>
      <c r="R4" s="4" t="s">
        <v>15</v>
      </c>
      <c r="S4" s="4" t="s">
        <v>16</v>
      </c>
      <c r="T4" s="4" t="s">
        <v>15</v>
      </c>
      <c r="U4" s="4" t="s">
        <v>16</v>
      </c>
      <c r="V4" s="4" t="s">
        <v>15</v>
      </c>
      <c r="W4" s="4" t="s">
        <v>16</v>
      </c>
      <c r="X4" s="4" t="s">
        <v>15</v>
      </c>
      <c r="Y4" s="4" t="s">
        <v>16</v>
      </c>
    </row>
    <row r="5" spans="1:25" ht="20.25" customHeight="1"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s="32" customFormat="1" ht="20.25" customHeight="1">
      <c r="A6" s="29" t="s">
        <v>17</v>
      </c>
      <c r="B6" s="30"/>
      <c r="C6" s="31">
        <v>30060507.368000001</v>
      </c>
      <c r="D6" s="30">
        <v>0</v>
      </c>
      <c r="E6" s="31">
        <v>32746361.32</v>
      </c>
      <c r="F6" s="30">
        <v>0</v>
      </c>
      <c r="G6" s="31">
        <v>36874467.601000004</v>
      </c>
      <c r="H6" s="30"/>
      <c r="I6" s="31">
        <v>36837538.159999989</v>
      </c>
      <c r="J6" s="30">
        <v>0</v>
      </c>
      <c r="K6" s="31">
        <v>39083575.401000023</v>
      </c>
      <c r="L6" s="30">
        <v>0</v>
      </c>
      <c r="M6" s="31">
        <v>36641970.351999961</v>
      </c>
      <c r="N6" s="30"/>
      <c r="O6" s="31">
        <v>40056077.005000025</v>
      </c>
      <c r="P6" s="30">
        <v>0</v>
      </c>
      <c r="Q6" s="31">
        <v>39790209.878000021</v>
      </c>
      <c r="R6" s="30"/>
      <c r="S6" s="31">
        <v>39906627.466999948</v>
      </c>
      <c r="T6" s="30"/>
      <c r="U6" s="31">
        <v>39732848.573000014</v>
      </c>
      <c r="V6" s="30"/>
      <c r="W6" s="31">
        <v>37876951.590000004</v>
      </c>
      <c r="X6" s="30">
        <v>0</v>
      </c>
      <c r="Y6" s="31">
        <v>409607134.71499997</v>
      </c>
    </row>
    <row r="7" spans="1:25" ht="20.25" customHeight="1">
      <c r="A7" s="12" t="s">
        <v>18</v>
      </c>
      <c r="B7" s="33"/>
      <c r="C7" s="34">
        <v>19168841.965</v>
      </c>
      <c r="D7" s="33">
        <v>0</v>
      </c>
      <c r="E7" s="34">
        <v>20839201.509999994</v>
      </c>
      <c r="F7" s="33">
        <v>0</v>
      </c>
      <c r="G7" s="34">
        <v>22895275.215000007</v>
      </c>
      <c r="H7" s="33"/>
      <c r="I7" s="34">
        <v>22432369.305999998</v>
      </c>
      <c r="J7" s="33">
        <v>0</v>
      </c>
      <c r="K7" s="34">
        <v>28256343.041999999</v>
      </c>
      <c r="L7" s="33">
        <v>0</v>
      </c>
      <c r="M7" s="34">
        <v>25907831.781000022</v>
      </c>
      <c r="N7" s="33"/>
      <c r="O7" s="34">
        <v>28786101.653000001</v>
      </c>
      <c r="P7" s="33">
        <v>0</v>
      </c>
      <c r="Q7" s="34">
        <v>29052164.094000015</v>
      </c>
      <c r="R7" s="33"/>
      <c r="S7" s="34">
        <v>29035417.604000006</v>
      </c>
      <c r="T7" s="33"/>
      <c r="U7" s="34">
        <v>28304697.992999975</v>
      </c>
      <c r="V7" s="33"/>
      <c r="W7" s="34">
        <v>26532024.989999998</v>
      </c>
      <c r="X7" s="33">
        <v>0</v>
      </c>
      <c r="Y7" s="34">
        <v>281210269.153</v>
      </c>
    </row>
    <row r="8" spans="1:25" ht="20.25" customHeight="1">
      <c r="A8" s="35"/>
      <c r="B8" s="33"/>
      <c r="C8" s="33"/>
      <c r="D8" s="33">
        <v>0</v>
      </c>
      <c r="E8" s="33">
        <v>0</v>
      </c>
      <c r="F8" s="33">
        <v>0</v>
      </c>
      <c r="G8" s="33">
        <v>0</v>
      </c>
      <c r="H8" s="33"/>
      <c r="I8" s="33">
        <v>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25" ht="20.25" customHeight="1">
      <c r="A9" s="36" t="s">
        <v>21</v>
      </c>
      <c r="B9" s="33"/>
      <c r="C9" s="33"/>
      <c r="D9" s="33">
        <v>0</v>
      </c>
      <c r="E9" s="33">
        <v>0</v>
      </c>
      <c r="F9" s="33">
        <v>0</v>
      </c>
      <c r="G9" s="33">
        <v>0</v>
      </c>
      <c r="H9" s="33"/>
      <c r="I9" s="33">
        <v>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ht="20.25" customHeight="1">
      <c r="A10" s="17" t="s">
        <v>69</v>
      </c>
      <c r="B10" s="37"/>
      <c r="C10" s="37">
        <v>234091.36199999999</v>
      </c>
      <c r="D10" s="37">
        <v>0</v>
      </c>
      <c r="E10" s="37">
        <v>256022.12699999995</v>
      </c>
      <c r="F10" s="37">
        <v>0</v>
      </c>
      <c r="G10" s="37">
        <v>270133.4099999998</v>
      </c>
      <c r="H10" s="37">
        <v>0</v>
      </c>
      <c r="I10" s="37">
        <v>266642.9430000002</v>
      </c>
      <c r="J10" s="37">
        <v>0</v>
      </c>
      <c r="K10" s="37">
        <v>281031.61900000018</v>
      </c>
      <c r="L10" s="37">
        <v>0</v>
      </c>
      <c r="M10" s="37">
        <v>273517.19299999997</v>
      </c>
      <c r="N10" s="37">
        <v>0</v>
      </c>
      <c r="O10" s="37">
        <v>294682.89099999983</v>
      </c>
      <c r="P10" s="37">
        <v>0</v>
      </c>
      <c r="Q10" s="37">
        <v>278928.62500000047</v>
      </c>
      <c r="R10" s="37">
        <v>0</v>
      </c>
      <c r="S10" s="37">
        <v>271651.49799999921</v>
      </c>
      <c r="T10" s="37">
        <v>0</v>
      </c>
      <c r="U10" s="37">
        <v>302974.77500000037</v>
      </c>
      <c r="V10" s="37">
        <v>0</v>
      </c>
      <c r="W10" s="37">
        <v>292767.02600000001</v>
      </c>
      <c r="X10" s="37">
        <v>0</v>
      </c>
      <c r="Y10" s="37">
        <v>3022443.469</v>
      </c>
    </row>
    <row r="11" spans="1:25" ht="20.25" customHeight="1">
      <c r="A11" s="17" t="s">
        <v>70</v>
      </c>
      <c r="B11" s="37"/>
      <c r="C11" s="37">
        <v>103952.942</v>
      </c>
      <c r="D11" s="37">
        <v>0</v>
      </c>
      <c r="E11" s="37">
        <v>122252.7</v>
      </c>
      <c r="F11" s="37">
        <v>0</v>
      </c>
      <c r="G11" s="37">
        <v>114361.32699999998</v>
      </c>
      <c r="H11" s="37">
        <v>0</v>
      </c>
      <c r="I11" s="37">
        <v>111870.63499999999</v>
      </c>
      <c r="J11" s="37">
        <v>0</v>
      </c>
      <c r="K11" s="37">
        <v>126442.66999999997</v>
      </c>
      <c r="L11" s="37">
        <v>0</v>
      </c>
      <c r="M11" s="37">
        <v>150026.23700000002</v>
      </c>
      <c r="N11" s="37">
        <v>0</v>
      </c>
      <c r="O11" s="37">
        <v>128441.41400000015</v>
      </c>
      <c r="P11" s="37">
        <v>0</v>
      </c>
      <c r="Q11" s="37">
        <v>103358.12700000014</v>
      </c>
      <c r="R11" s="37">
        <v>0</v>
      </c>
      <c r="S11" s="37">
        <v>100061.18899999982</v>
      </c>
      <c r="T11" s="37">
        <v>0</v>
      </c>
      <c r="U11" s="37">
        <v>102329.92400000016</v>
      </c>
      <c r="V11" s="37">
        <v>0</v>
      </c>
      <c r="W11" s="37">
        <v>105510.41499999999</v>
      </c>
      <c r="X11" s="37">
        <v>0</v>
      </c>
      <c r="Y11" s="37">
        <v>1268607.58</v>
      </c>
    </row>
    <row r="12" spans="1:25" ht="20.25" customHeight="1">
      <c r="A12" s="17" t="s">
        <v>23</v>
      </c>
      <c r="B12" s="37"/>
      <c r="C12" s="37">
        <v>239912.356</v>
      </c>
      <c r="D12" s="37">
        <v>0</v>
      </c>
      <c r="E12" s="37">
        <v>165917.84799999997</v>
      </c>
      <c r="F12" s="37">
        <v>0</v>
      </c>
      <c r="G12" s="37">
        <v>199234.465</v>
      </c>
      <c r="H12" s="37">
        <v>0</v>
      </c>
      <c r="I12" s="37">
        <v>186542.34300000002</v>
      </c>
      <c r="J12" s="37">
        <v>0</v>
      </c>
      <c r="K12" s="37">
        <v>195655.90200000015</v>
      </c>
      <c r="L12" s="37">
        <v>0</v>
      </c>
      <c r="M12" s="37">
        <v>213476.497</v>
      </c>
      <c r="N12" s="37">
        <v>0</v>
      </c>
      <c r="O12" s="37">
        <v>248459.05499999996</v>
      </c>
      <c r="P12" s="37">
        <v>0</v>
      </c>
      <c r="Q12" s="37">
        <v>227870.77300000007</v>
      </c>
      <c r="R12" s="37">
        <v>0</v>
      </c>
      <c r="S12" s="37">
        <v>230329.28799999974</v>
      </c>
      <c r="T12" s="37">
        <v>0</v>
      </c>
      <c r="U12" s="37">
        <v>250226.85300000015</v>
      </c>
      <c r="V12" s="37">
        <v>0</v>
      </c>
      <c r="W12" s="37">
        <v>328477.08100000001</v>
      </c>
      <c r="X12" s="37">
        <v>0</v>
      </c>
      <c r="Y12" s="37">
        <v>2486102.4610000001</v>
      </c>
    </row>
    <row r="13" spans="1:25" ht="20.25" customHeight="1">
      <c r="A13" s="16" t="s">
        <v>24</v>
      </c>
      <c r="B13" s="37">
        <v>97848</v>
      </c>
      <c r="C13" s="37">
        <v>172660.15599999999</v>
      </c>
      <c r="D13" s="37">
        <v>141705</v>
      </c>
      <c r="E13" s="37">
        <v>246926.24400000004</v>
      </c>
      <c r="F13" s="37">
        <v>325706</v>
      </c>
      <c r="G13" s="37">
        <v>503877.97</v>
      </c>
      <c r="H13" s="37">
        <v>473154</v>
      </c>
      <c r="I13" s="37">
        <v>720502.85899999982</v>
      </c>
      <c r="J13" s="37">
        <v>282784</v>
      </c>
      <c r="K13" s="37">
        <v>432077.11200000031</v>
      </c>
      <c r="L13" s="37">
        <v>278402</v>
      </c>
      <c r="M13" s="37">
        <v>414495.14200000011</v>
      </c>
      <c r="N13" s="37">
        <v>298481</v>
      </c>
      <c r="O13" s="37">
        <v>439600.93400000001</v>
      </c>
      <c r="P13" s="37">
        <v>268988</v>
      </c>
      <c r="Q13" s="37">
        <v>391979.39200000011</v>
      </c>
      <c r="R13" s="37">
        <v>269332</v>
      </c>
      <c r="S13" s="37">
        <v>396674.89700000046</v>
      </c>
      <c r="T13" s="37">
        <v>176726</v>
      </c>
      <c r="U13" s="37">
        <v>263604.17999999982</v>
      </c>
      <c r="V13" s="37">
        <v>173145</v>
      </c>
      <c r="W13" s="37">
        <v>263140.609</v>
      </c>
      <c r="X13" s="37">
        <v>2786271</v>
      </c>
      <c r="Y13" s="37">
        <v>4245539.4950000001</v>
      </c>
    </row>
    <row r="14" spans="1:25" ht="20.25" customHeight="1">
      <c r="A14" s="17" t="s">
        <v>71</v>
      </c>
      <c r="B14" s="37">
        <v>403558</v>
      </c>
      <c r="C14" s="37">
        <v>107423.89200000001</v>
      </c>
      <c r="D14" s="37">
        <v>721300</v>
      </c>
      <c r="E14" s="37">
        <v>190146.321</v>
      </c>
      <c r="F14" s="37">
        <v>503383</v>
      </c>
      <c r="G14" s="37">
        <v>132675.72500000009</v>
      </c>
      <c r="H14" s="37">
        <v>776715</v>
      </c>
      <c r="I14" s="37">
        <v>207683.71299999987</v>
      </c>
      <c r="J14" s="37">
        <v>336931</v>
      </c>
      <c r="K14" s="37">
        <v>91039.131000000038</v>
      </c>
      <c r="L14" s="37">
        <v>319640</v>
      </c>
      <c r="M14" s="37">
        <v>87679.880999999921</v>
      </c>
      <c r="N14" s="37">
        <v>205015</v>
      </c>
      <c r="O14" s="37">
        <v>57100.366999999955</v>
      </c>
      <c r="P14" s="37">
        <v>554693</v>
      </c>
      <c r="Q14" s="37">
        <v>148701.32200000004</v>
      </c>
      <c r="R14" s="37">
        <v>373568</v>
      </c>
      <c r="S14" s="37">
        <v>98750.202999999965</v>
      </c>
      <c r="T14" s="37">
        <v>532859</v>
      </c>
      <c r="U14" s="37">
        <v>141759.30099999998</v>
      </c>
      <c r="V14" s="37">
        <v>429138</v>
      </c>
      <c r="W14" s="37">
        <v>117323.561</v>
      </c>
      <c r="X14" s="37">
        <v>5156800</v>
      </c>
      <c r="Y14" s="37">
        <v>1380283.4169999999</v>
      </c>
    </row>
    <row r="15" spans="1:25" ht="20.25" customHeight="1">
      <c r="A15" s="17" t="s">
        <v>72</v>
      </c>
      <c r="B15" s="37">
        <v>1001027</v>
      </c>
      <c r="C15" s="37">
        <v>249774.076</v>
      </c>
      <c r="D15" s="37">
        <v>478426</v>
      </c>
      <c r="E15" s="37">
        <v>123974.59899999999</v>
      </c>
      <c r="F15" s="37">
        <v>650830</v>
      </c>
      <c r="G15" s="37">
        <v>173127.93399999995</v>
      </c>
      <c r="H15" s="37">
        <v>862255</v>
      </c>
      <c r="I15" s="37">
        <v>225820.21300000005</v>
      </c>
      <c r="J15" s="37">
        <v>976581</v>
      </c>
      <c r="K15" s="37">
        <v>256135.78000000009</v>
      </c>
      <c r="L15" s="37">
        <v>476218</v>
      </c>
      <c r="M15" s="37">
        <v>123963.83000000007</v>
      </c>
      <c r="N15" s="37">
        <v>1028031</v>
      </c>
      <c r="O15" s="37">
        <v>260743.52099999978</v>
      </c>
      <c r="P15" s="37">
        <v>1264300</v>
      </c>
      <c r="Q15" s="37">
        <v>311885.04500000027</v>
      </c>
      <c r="R15" s="37">
        <v>1445559</v>
      </c>
      <c r="S15" s="37">
        <v>337847.35899999982</v>
      </c>
      <c r="T15" s="37">
        <v>1331843</v>
      </c>
      <c r="U15" s="37">
        <v>313158.6750000004</v>
      </c>
      <c r="V15" s="37">
        <v>952266</v>
      </c>
      <c r="W15" s="37">
        <v>227195.24400000001</v>
      </c>
      <c r="X15" s="37">
        <v>10467336</v>
      </c>
      <c r="Y15" s="37">
        <v>2603626.2760000001</v>
      </c>
    </row>
    <row r="16" spans="1:25" ht="20.25" customHeight="1">
      <c r="A16" s="17" t="s">
        <v>73</v>
      </c>
      <c r="B16" s="37">
        <v>185833</v>
      </c>
      <c r="C16" s="37">
        <v>85932.127999999997</v>
      </c>
      <c r="D16" s="37">
        <v>172467</v>
      </c>
      <c r="E16" s="37">
        <v>79221.412000000011</v>
      </c>
      <c r="F16" s="37">
        <v>218288</v>
      </c>
      <c r="G16" s="37">
        <v>96665.991999999998</v>
      </c>
      <c r="H16" s="37">
        <v>126786</v>
      </c>
      <c r="I16" s="37">
        <v>56254.160999999964</v>
      </c>
      <c r="J16" s="37">
        <v>233744</v>
      </c>
      <c r="K16" s="37">
        <v>110907.94900000005</v>
      </c>
      <c r="L16" s="37">
        <v>284070</v>
      </c>
      <c r="M16" s="37">
        <v>128271.83600000004</v>
      </c>
      <c r="N16" s="37">
        <v>292212</v>
      </c>
      <c r="O16" s="37">
        <v>138662.818</v>
      </c>
      <c r="P16" s="37">
        <v>297534</v>
      </c>
      <c r="Q16" s="37">
        <v>141695.80100000001</v>
      </c>
      <c r="R16" s="37">
        <v>140499</v>
      </c>
      <c r="S16" s="37">
        <v>67242.491000000038</v>
      </c>
      <c r="T16" s="37">
        <v>207688</v>
      </c>
      <c r="U16" s="37">
        <v>98715.876000000193</v>
      </c>
      <c r="V16" s="37">
        <v>201083</v>
      </c>
      <c r="W16" s="37">
        <v>95204.835000000006</v>
      </c>
      <c r="X16" s="37">
        <v>2360204</v>
      </c>
      <c r="Y16" s="37">
        <v>1098775.2990000001</v>
      </c>
    </row>
    <row r="17" spans="1:25" ht="20.25" customHeight="1">
      <c r="A17" s="17" t="s">
        <v>74</v>
      </c>
      <c r="B17" s="37"/>
      <c r="C17" s="37">
        <v>98433.130999999994</v>
      </c>
      <c r="D17" s="37">
        <v>0</v>
      </c>
      <c r="E17" s="37">
        <v>95741.328999999998</v>
      </c>
      <c r="F17" s="37">
        <v>0</v>
      </c>
      <c r="G17" s="37">
        <v>139212.61799999999</v>
      </c>
      <c r="H17" s="37">
        <v>0</v>
      </c>
      <c r="I17" s="37">
        <v>124497.5640000001</v>
      </c>
      <c r="J17" s="37">
        <v>0</v>
      </c>
      <c r="K17" s="37">
        <v>149557.14599999992</v>
      </c>
      <c r="L17" s="37">
        <v>0</v>
      </c>
      <c r="M17" s="37">
        <v>134251.99099999989</v>
      </c>
      <c r="N17" s="37">
        <v>0</v>
      </c>
      <c r="O17" s="37">
        <v>123058.68300000005</v>
      </c>
      <c r="P17" s="37">
        <v>0</v>
      </c>
      <c r="Q17" s="37">
        <v>152787.78</v>
      </c>
      <c r="R17" s="37">
        <v>0</v>
      </c>
      <c r="S17" s="37">
        <v>182824.24799999985</v>
      </c>
      <c r="T17" s="37">
        <v>0</v>
      </c>
      <c r="U17" s="37">
        <v>157632.58799999996</v>
      </c>
      <c r="V17" s="37">
        <v>0</v>
      </c>
      <c r="W17" s="37">
        <v>125042.552</v>
      </c>
      <c r="X17" s="37">
        <v>0</v>
      </c>
      <c r="Y17" s="37">
        <v>1483039.63</v>
      </c>
    </row>
    <row r="18" spans="1:25" ht="20.25" customHeight="1">
      <c r="A18" s="17" t="s">
        <v>30</v>
      </c>
      <c r="B18" s="37"/>
      <c r="C18" s="37">
        <v>40500.201999999997</v>
      </c>
      <c r="D18" s="37">
        <v>0</v>
      </c>
      <c r="E18" s="37">
        <v>48809.697999999997</v>
      </c>
      <c r="F18" s="37">
        <v>0</v>
      </c>
      <c r="G18" s="37">
        <v>54372.956999999988</v>
      </c>
      <c r="H18" s="37">
        <v>0</v>
      </c>
      <c r="I18" s="37">
        <v>47173.901000000005</v>
      </c>
      <c r="J18" s="37">
        <v>0</v>
      </c>
      <c r="K18" s="37">
        <v>49340.594999999994</v>
      </c>
      <c r="L18" s="37">
        <v>0</v>
      </c>
      <c r="M18" s="37">
        <v>48380.94400000001</v>
      </c>
      <c r="N18" s="37">
        <v>0</v>
      </c>
      <c r="O18" s="37">
        <v>50163.554999999986</v>
      </c>
      <c r="P18" s="37">
        <v>0</v>
      </c>
      <c r="Q18" s="37">
        <v>68613.745999999985</v>
      </c>
      <c r="R18" s="37">
        <v>0</v>
      </c>
      <c r="S18" s="37">
        <v>64593.129000000008</v>
      </c>
      <c r="T18" s="37">
        <v>0</v>
      </c>
      <c r="U18" s="37">
        <v>78804.822000000015</v>
      </c>
      <c r="V18" s="37">
        <v>0</v>
      </c>
      <c r="W18" s="37">
        <v>82404.972999999998</v>
      </c>
      <c r="X18" s="37">
        <v>0</v>
      </c>
      <c r="Y18" s="37">
        <v>633158.522</v>
      </c>
    </row>
    <row r="19" spans="1:25" ht="20.25" customHeight="1">
      <c r="A19" s="17" t="s">
        <v>75</v>
      </c>
      <c r="B19" s="37"/>
      <c r="C19" s="37">
        <v>96021.622000000003</v>
      </c>
      <c r="D19" s="37">
        <v>0</v>
      </c>
      <c r="E19" s="37">
        <v>119292.90899999999</v>
      </c>
      <c r="F19" s="37">
        <v>0</v>
      </c>
      <c r="G19" s="37">
        <v>128463.785</v>
      </c>
      <c r="H19" s="37">
        <v>0</v>
      </c>
      <c r="I19" s="37">
        <v>114587.16</v>
      </c>
      <c r="J19" s="37">
        <v>0</v>
      </c>
      <c r="K19" s="37">
        <v>103632.51599999992</v>
      </c>
      <c r="L19" s="37">
        <v>0</v>
      </c>
      <c r="M19" s="37">
        <v>116316.70000000004</v>
      </c>
      <c r="N19" s="37">
        <v>0</v>
      </c>
      <c r="O19" s="37">
        <v>107679.58000000005</v>
      </c>
      <c r="P19" s="37">
        <v>0</v>
      </c>
      <c r="Q19" s="37">
        <v>102283.16699999987</v>
      </c>
      <c r="R19" s="37">
        <v>0</v>
      </c>
      <c r="S19" s="37">
        <v>113564.23699999994</v>
      </c>
      <c r="T19" s="37">
        <v>0</v>
      </c>
      <c r="U19" s="37">
        <v>105464.24799999988</v>
      </c>
      <c r="V19" s="37">
        <v>0</v>
      </c>
      <c r="W19" s="37">
        <v>104417.962</v>
      </c>
      <c r="X19" s="37">
        <v>0</v>
      </c>
      <c r="Y19" s="37">
        <v>1211723.8859999999</v>
      </c>
    </row>
    <row r="20" spans="1:25" ht="20.25" customHeight="1">
      <c r="A20" s="17" t="s">
        <v>31</v>
      </c>
      <c r="B20" s="37"/>
      <c r="C20" s="37">
        <v>304272.73499999999</v>
      </c>
      <c r="D20" s="37">
        <v>0</v>
      </c>
      <c r="E20" s="37">
        <v>496275.53599999996</v>
      </c>
      <c r="F20" s="37">
        <v>0</v>
      </c>
      <c r="G20" s="37">
        <v>361650.26799999992</v>
      </c>
      <c r="H20" s="37">
        <v>0</v>
      </c>
      <c r="I20" s="37">
        <v>407784.02500000014</v>
      </c>
      <c r="J20" s="37">
        <v>0</v>
      </c>
      <c r="K20" s="37">
        <v>420906.69699999993</v>
      </c>
      <c r="L20" s="37">
        <v>0</v>
      </c>
      <c r="M20" s="37">
        <v>334538.52300000004</v>
      </c>
      <c r="N20" s="37">
        <v>0</v>
      </c>
      <c r="O20" s="37">
        <v>347777.41500000004</v>
      </c>
      <c r="P20" s="37">
        <v>0</v>
      </c>
      <c r="Q20" s="37">
        <v>385155.68599999975</v>
      </c>
      <c r="R20" s="37">
        <v>0</v>
      </c>
      <c r="S20" s="37">
        <v>414045.66500000004</v>
      </c>
      <c r="T20" s="37">
        <v>0</v>
      </c>
      <c r="U20" s="37">
        <v>392764.30400000047</v>
      </c>
      <c r="V20" s="37">
        <v>0</v>
      </c>
      <c r="W20" s="37">
        <v>321057.91100000002</v>
      </c>
      <c r="X20" s="37">
        <v>0</v>
      </c>
      <c r="Y20" s="37">
        <v>4186228.7650000001</v>
      </c>
    </row>
    <row r="21" spans="1:25" ht="20.25" customHeight="1">
      <c r="A21" s="17" t="s">
        <v>76</v>
      </c>
      <c r="B21" s="37"/>
      <c r="C21" s="37">
        <v>13524.886</v>
      </c>
      <c r="D21" s="37">
        <v>0</v>
      </c>
      <c r="E21" s="37">
        <v>12574.031000000001</v>
      </c>
      <c r="F21" s="37">
        <v>0</v>
      </c>
      <c r="G21" s="37">
        <v>17743.266000000003</v>
      </c>
      <c r="H21" s="37">
        <v>0</v>
      </c>
      <c r="I21" s="37">
        <v>10505.558999999992</v>
      </c>
      <c r="J21" s="37">
        <v>0</v>
      </c>
      <c r="K21" s="37">
        <v>65104.11</v>
      </c>
      <c r="L21" s="37">
        <v>0</v>
      </c>
      <c r="M21" s="37">
        <v>74660.256000000008</v>
      </c>
      <c r="N21" s="37">
        <v>0</v>
      </c>
      <c r="O21" s="37">
        <v>23014.071000000011</v>
      </c>
      <c r="P21" s="37">
        <v>0</v>
      </c>
      <c r="Q21" s="37">
        <v>49734.255000000019</v>
      </c>
      <c r="R21" s="37">
        <v>0</v>
      </c>
      <c r="S21" s="37">
        <v>40217.569000000032</v>
      </c>
      <c r="T21" s="37">
        <v>0</v>
      </c>
      <c r="U21" s="37">
        <v>43461.844999999987</v>
      </c>
      <c r="V21" s="37">
        <v>0</v>
      </c>
      <c r="W21" s="37">
        <v>66030.660999999993</v>
      </c>
      <c r="X21" s="37">
        <v>0</v>
      </c>
      <c r="Y21" s="37">
        <v>416570.50900000002</v>
      </c>
    </row>
    <row r="22" spans="1:25" ht="20.25" customHeight="1">
      <c r="A22" s="17" t="s">
        <v>32</v>
      </c>
      <c r="B22" s="37">
        <v>1916298</v>
      </c>
      <c r="C22" s="37">
        <v>200892.36199999999</v>
      </c>
      <c r="D22" s="37">
        <v>2231871</v>
      </c>
      <c r="E22" s="37">
        <v>238171.81899999999</v>
      </c>
      <c r="F22" s="37">
        <v>2820138</v>
      </c>
      <c r="G22" s="37">
        <v>304571.47199999995</v>
      </c>
      <c r="H22" s="37">
        <v>3156334</v>
      </c>
      <c r="I22" s="37">
        <v>330862.37800000003</v>
      </c>
      <c r="J22" s="37">
        <v>2455835</v>
      </c>
      <c r="K22" s="37">
        <v>234923.34199999992</v>
      </c>
      <c r="L22" s="37">
        <v>2589029</v>
      </c>
      <c r="M22" s="37">
        <v>233504.68500000003</v>
      </c>
      <c r="N22" s="37">
        <v>2755748</v>
      </c>
      <c r="O22" s="37">
        <v>282682.55500000017</v>
      </c>
      <c r="P22" s="37">
        <v>2058107</v>
      </c>
      <c r="Q22" s="37">
        <v>213052.89899999995</v>
      </c>
      <c r="R22" s="37">
        <v>2461294</v>
      </c>
      <c r="S22" s="37">
        <v>269110.22699999996</v>
      </c>
      <c r="T22" s="37">
        <v>2821796</v>
      </c>
      <c r="U22" s="37">
        <v>282568.13500000001</v>
      </c>
      <c r="V22" s="37">
        <v>1649615</v>
      </c>
      <c r="W22" s="37">
        <v>174023.69699999999</v>
      </c>
      <c r="X22" s="37">
        <v>26916065</v>
      </c>
      <c r="Y22" s="37">
        <v>2764363.571</v>
      </c>
    </row>
    <row r="23" spans="1:25" ht="20.25" customHeight="1">
      <c r="A23" s="17" t="s">
        <v>34</v>
      </c>
      <c r="B23" s="37">
        <v>5023570</v>
      </c>
      <c r="C23" s="37">
        <v>562933.93599999999</v>
      </c>
      <c r="D23" s="37">
        <v>5738199</v>
      </c>
      <c r="E23" s="37">
        <v>607048.10500000021</v>
      </c>
      <c r="F23" s="37">
        <v>6515984</v>
      </c>
      <c r="G23" s="37">
        <v>647240.15199999977</v>
      </c>
      <c r="H23" s="37">
        <v>7133263</v>
      </c>
      <c r="I23" s="37">
        <v>704738.71299999999</v>
      </c>
      <c r="J23" s="37">
        <v>7158011</v>
      </c>
      <c r="K23" s="37">
        <v>681498.15800000029</v>
      </c>
      <c r="L23" s="37">
        <v>6344403</v>
      </c>
      <c r="M23" s="37">
        <v>638626.14599999972</v>
      </c>
      <c r="N23" s="37">
        <v>5336158</v>
      </c>
      <c r="O23" s="37">
        <v>491292.66000000015</v>
      </c>
      <c r="P23" s="37">
        <v>3348401</v>
      </c>
      <c r="Q23" s="37">
        <v>378033.66199999955</v>
      </c>
      <c r="R23" s="37">
        <v>4144388</v>
      </c>
      <c r="S23" s="37">
        <v>453460.08700000029</v>
      </c>
      <c r="T23" s="37">
        <v>4860422</v>
      </c>
      <c r="U23" s="37">
        <v>509062.42599999998</v>
      </c>
      <c r="V23" s="37">
        <v>3818893</v>
      </c>
      <c r="W23" s="37">
        <v>378287.89500000002</v>
      </c>
      <c r="X23" s="37">
        <v>59421692</v>
      </c>
      <c r="Y23" s="37">
        <v>6052221.9400000004</v>
      </c>
    </row>
    <row r="24" spans="1:25" ht="20.25" customHeight="1">
      <c r="A24" s="17" t="s">
        <v>35</v>
      </c>
      <c r="B24" s="37">
        <v>1072545</v>
      </c>
      <c r="C24" s="37">
        <v>615581.87899999996</v>
      </c>
      <c r="D24" s="37">
        <v>1366848</v>
      </c>
      <c r="E24" s="37">
        <v>833746.18200000026</v>
      </c>
      <c r="F24" s="37">
        <v>1249664</v>
      </c>
      <c r="G24" s="37">
        <v>735436.51800000016</v>
      </c>
      <c r="H24" s="37">
        <v>1247246</v>
      </c>
      <c r="I24" s="37">
        <v>683101.11599999992</v>
      </c>
      <c r="J24" s="37">
        <v>1035500</v>
      </c>
      <c r="K24" s="37">
        <v>537582.30099999951</v>
      </c>
      <c r="L24" s="37">
        <v>1114271</v>
      </c>
      <c r="M24" s="37">
        <v>584388.73000000045</v>
      </c>
      <c r="N24" s="37">
        <v>1026067</v>
      </c>
      <c r="O24" s="37">
        <v>560019.96599999955</v>
      </c>
      <c r="P24" s="37">
        <v>929886</v>
      </c>
      <c r="Q24" s="37">
        <v>650027.446</v>
      </c>
      <c r="R24" s="37">
        <v>1384453</v>
      </c>
      <c r="S24" s="37">
        <v>773008.61700000009</v>
      </c>
      <c r="T24" s="37">
        <v>1221259</v>
      </c>
      <c r="U24" s="37">
        <v>652759.70699999807</v>
      </c>
      <c r="V24" s="37">
        <v>739533</v>
      </c>
      <c r="W24" s="37">
        <v>391275.451</v>
      </c>
      <c r="X24" s="37">
        <v>12387272</v>
      </c>
      <c r="Y24" s="37">
        <v>7016927.9129999997</v>
      </c>
    </row>
    <row r="25" spans="1:25" ht="20.25" customHeight="1">
      <c r="A25" s="17" t="s">
        <v>36</v>
      </c>
      <c r="B25" s="37">
        <v>801963</v>
      </c>
      <c r="C25" s="37">
        <v>589584.76100000006</v>
      </c>
      <c r="D25" s="37">
        <v>719516</v>
      </c>
      <c r="E25" s="37">
        <v>509864.7849999998</v>
      </c>
      <c r="F25" s="37">
        <v>809540</v>
      </c>
      <c r="G25" s="37">
        <v>548249.44500000018</v>
      </c>
      <c r="H25" s="37">
        <v>874879</v>
      </c>
      <c r="I25" s="37">
        <v>565302.01800000004</v>
      </c>
      <c r="J25" s="37">
        <v>758135</v>
      </c>
      <c r="K25" s="37">
        <v>484598.02499999979</v>
      </c>
      <c r="L25" s="37">
        <v>1000339</v>
      </c>
      <c r="M25" s="37">
        <v>684242.95099999977</v>
      </c>
      <c r="N25" s="37">
        <v>1089345</v>
      </c>
      <c r="O25" s="37">
        <v>755465.05800000008</v>
      </c>
      <c r="P25" s="37">
        <v>812783</v>
      </c>
      <c r="Q25" s="37">
        <v>551400.79099999962</v>
      </c>
      <c r="R25" s="37">
        <v>757935</v>
      </c>
      <c r="S25" s="37">
        <v>518638.66600000055</v>
      </c>
      <c r="T25" s="37">
        <v>746264</v>
      </c>
      <c r="U25" s="37">
        <v>512235.18100000022</v>
      </c>
      <c r="V25" s="37">
        <v>648263</v>
      </c>
      <c r="W25" s="37">
        <v>474360.71600000001</v>
      </c>
      <c r="X25" s="37">
        <v>9018962</v>
      </c>
      <c r="Y25" s="37">
        <v>6193942.3969999999</v>
      </c>
    </row>
    <row r="26" spans="1:25" ht="20.25" customHeight="1">
      <c r="A26" s="71" t="s">
        <v>188</v>
      </c>
      <c r="B26" s="37">
        <v>211170</v>
      </c>
      <c r="C26" s="37">
        <v>162022.58199999999</v>
      </c>
      <c r="D26" s="37">
        <v>124873</v>
      </c>
      <c r="E26" s="37">
        <v>95762.579999999987</v>
      </c>
      <c r="F26" s="37">
        <v>226798</v>
      </c>
      <c r="G26" s="37">
        <v>165075.27600000001</v>
      </c>
      <c r="H26" s="37">
        <v>256882</v>
      </c>
      <c r="I26" s="37">
        <v>176557.23200000002</v>
      </c>
      <c r="J26" s="37">
        <v>117149</v>
      </c>
      <c r="K26" s="37">
        <v>83261.789000000019</v>
      </c>
      <c r="L26" s="37">
        <v>241341</v>
      </c>
      <c r="M26" s="37">
        <v>175123.93699999998</v>
      </c>
      <c r="N26" s="37">
        <v>201953</v>
      </c>
      <c r="O26" s="37">
        <v>143928.59000000014</v>
      </c>
      <c r="P26" s="37">
        <v>201279</v>
      </c>
      <c r="Q26" s="37">
        <v>145384.64000000019</v>
      </c>
      <c r="R26" s="37">
        <v>154885</v>
      </c>
      <c r="S26" s="37">
        <v>111724.43499999988</v>
      </c>
      <c r="T26" s="37">
        <v>133597</v>
      </c>
      <c r="U26" s="37">
        <v>95140.373999999865</v>
      </c>
      <c r="V26" s="37">
        <v>158724</v>
      </c>
      <c r="W26" s="37">
        <v>115992.607</v>
      </c>
      <c r="X26" s="37">
        <v>2028651</v>
      </c>
      <c r="Y26" s="37">
        <v>1469974.0419999999</v>
      </c>
    </row>
    <row r="27" spans="1:25" ht="20.25" customHeight="1">
      <c r="A27" s="71" t="s">
        <v>189</v>
      </c>
      <c r="B27" s="37">
        <v>404697</v>
      </c>
      <c r="C27" s="37">
        <v>290949.70699999999</v>
      </c>
      <c r="D27" s="37">
        <v>337893</v>
      </c>
      <c r="E27" s="37">
        <v>234058.57300000003</v>
      </c>
      <c r="F27" s="37">
        <v>354636</v>
      </c>
      <c r="G27" s="37">
        <v>229523.84999999998</v>
      </c>
      <c r="H27" s="37">
        <v>406109</v>
      </c>
      <c r="I27" s="37">
        <v>254135.60900000011</v>
      </c>
      <c r="J27" s="37">
        <v>401194</v>
      </c>
      <c r="K27" s="37">
        <v>250234.62300000008</v>
      </c>
      <c r="L27" s="37">
        <v>560242</v>
      </c>
      <c r="M27" s="37">
        <v>378216.77099999966</v>
      </c>
      <c r="N27" s="37">
        <v>684886</v>
      </c>
      <c r="O27" s="37">
        <v>470747.87599999964</v>
      </c>
      <c r="P27" s="37">
        <v>373251</v>
      </c>
      <c r="Q27" s="37">
        <v>252542.33200000034</v>
      </c>
      <c r="R27" s="37">
        <v>384249</v>
      </c>
      <c r="S27" s="37">
        <v>259395.36599999986</v>
      </c>
      <c r="T27" s="37">
        <v>397830</v>
      </c>
      <c r="U27" s="37">
        <v>274758.2689999998</v>
      </c>
      <c r="V27" s="37">
        <v>275729</v>
      </c>
      <c r="W27" s="37">
        <v>199693.55799999999</v>
      </c>
      <c r="X27" s="37">
        <v>4580716</v>
      </c>
      <c r="Y27" s="37">
        <v>3094256.534</v>
      </c>
    </row>
    <row r="28" spans="1:25" ht="20.25" customHeight="1">
      <c r="A28" s="71" t="s">
        <v>190</v>
      </c>
      <c r="B28" s="37">
        <v>23047</v>
      </c>
      <c r="C28" s="37">
        <v>12805.486000000001</v>
      </c>
      <c r="D28" s="37">
        <v>72627</v>
      </c>
      <c r="E28" s="37">
        <v>41379.457999999999</v>
      </c>
      <c r="F28" s="37">
        <v>45407</v>
      </c>
      <c r="G28" s="37">
        <v>24969.224000000006</v>
      </c>
      <c r="H28" s="37">
        <v>42306</v>
      </c>
      <c r="I28" s="37">
        <v>23207.250000000004</v>
      </c>
      <c r="J28" s="37">
        <v>53685</v>
      </c>
      <c r="K28" s="37">
        <v>27157.631000000012</v>
      </c>
      <c r="L28" s="37">
        <v>39262</v>
      </c>
      <c r="M28" s="37">
        <v>20856.922999999999</v>
      </c>
      <c r="N28" s="37">
        <v>22274</v>
      </c>
      <c r="O28" s="37">
        <v>11205.862999999972</v>
      </c>
      <c r="P28" s="37">
        <v>46132</v>
      </c>
      <c r="Q28" s="37">
        <v>22344.42200000001</v>
      </c>
      <c r="R28" s="37">
        <v>41274</v>
      </c>
      <c r="S28" s="37">
        <v>19720.555999999971</v>
      </c>
      <c r="T28" s="37">
        <v>36918</v>
      </c>
      <c r="U28" s="37">
        <v>16540.297999999999</v>
      </c>
      <c r="V28" s="37">
        <v>28839</v>
      </c>
      <c r="W28" s="37">
        <v>13857.273999999999</v>
      </c>
      <c r="X28" s="37">
        <v>451771</v>
      </c>
      <c r="Y28" s="37">
        <v>234044.38500000001</v>
      </c>
    </row>
    <row r="29" spans="1:25" ht="20.25" customHeight="1">
      <c r="A29" s="71" t="s">
        <v>191</v>
      </c>
      <c r="B29" s="37">
        <v>163049</v>
      </c>
      <c r="C29" s="37">
        <v>123806.986</v>
      </c>
      <c r="D29" s="37">
        <v>183875</v>
      </c>
      <c r="E29" s="37">
        <v>137409.1</v>
      </c>
      <c r="F29" s="37">
        <v>182561</v>
      </c>
      <c r="G29" s="37">
        <v>128819.24099999998</v>
      </c>
      <c r="H29" s="37">
        <v>167787</v>
      </c>
      <c r="I29" s="37">
        <v>113790.17000000004</v>
      </c>
      <c r="J29" s="37">
        <v>188247</v>
      </c>
      <c r="K29" s="37">
        <v>122645.06099999993</v>
      </c>
      <c r="L29" s="37">
        <v>159485</v>
      </c>
      <c r="M29" s="37">
        <v>110039.17300000013</v>
      </c>
      <c r="N29" s="37">
        <v>179930</v>
      </c>
      <c r="O29" s="37">
        <v>127430.90699999983</v>
      </c>
      <c r="P29" s="37">
        <v>192043</v>
      </c>
      <c r="Q29" s="37">
        <v>132854.36299999984</v>
      </c>
      <c r="R29" s="37">
        <v>177638</v>
      </c>
      <c r="S29" s="37">
        <v>126702.50700000016</v>
      </c>
      <c r="T29" s="37">
        <v>178118</v>
      </c>
      <c r="U29" s="37">
        <v>127215.6419999997</v>
      </c>
      <c r="V29" s="37">
        <v>184960</v>
      </c>
      <c r="W29" s="37">
        <v>144808.41899999999</v>
      </c>
      <c r="X29" s="37">
        <v>1957693</v>
      </c>
      <c r="Y29" s="37">
        <v>1395521.5689999999</v>
      </c>
    </row>
    <row r="30" spans="1:25" ht="20.25" customHeight="1">
      <c r="A30" s="17" t="s">
        <v>77</v>
      </c>
      <c r="B30" s="37">
        <v>230757</v>
      </c>
      <c r="C30" s="37">
        <v>155969.527</v>
      </c>
      <c r="D30" s="37">
        <v>92479</v>
      </c>
      <c r="E30" s="37">
        <v>64466.516000000003</v>
      </c>
      <c r="F30" s="37">
        <v>279508</v>
      </c>
      <c r="G30" s="37">
        <v>183291.54700000002</v>
      </c>
      <c r="H30" s="37">
        <v>375990</v>
      </c>
      <c r="I30" s="37">
        <v>244865.37099999998</v>
      </c>
      <c r="J30" s="37">
        <v>227193</v>
      </c>
      <c r="K30" s="37">
        <v>145981.87599999999</v>
      </c>
      <c r="L30" s="37">
        <v>312468</v>
      </c>
      <c r="M30" s="37">
        <v>189496.386</v>
      </c>
      <c r="N30" s="37">
        <v>287702</v>
      </c>
      <c r="O30" s="37">
        <v>170062.9819999999</v>
      </c>
      <c r="P30" s="37">
        <v>342721</v>
      </c>
      <c r="Q30" s="37">
        <v>191131.27800000022</v>
      </c>
      <c r="R30" s="37">
        <v>267568</v>
      </c>
      <c r="S30" s="37">
        <v>147665.22100000019</v>
      </c>
      <c r="T30" s="37">
        <v>377660</v>
      </c>
      <c r="U30" s="37">
        <v>207840.88099999988</v>
      </c>
      <c r="V30" s="37">
        <v>332496</v>
      </c>
      <c r="W30" s="37">
        <v>177054.87599999999</v>
      </c>
      <c r="X30" s="37">
        <v>3126542</v>
      </c>
      <c r="Y30" s="37">
        <v>1877826.4609999999</v>
      </c>
    </row>
    <row r="31" spans="1:25" ht="20.25" customHeight="1">
      <c r="A31" s="17" t="s">
        <v>78</v>
      </c>
      <c r="B31" s="37"/>
      <c r="C31" s="37">
        <v>118697.93399999999</v>
      </c>
      <c r="D31" s="37">
        <v>0</v>
      </c>
      <c r="E31" s="37">
        <v>134795.77299999999</v>
      </c>
      <c r="F31" s="37">
        <v>0</v>
      </c>
      <c r="G31" s="37">
        <v>160440.13600000006</v>
      </c>
      <c r="H31" s="37">
        <v>0</v>
      </c>
      <c r="I31" s="37">
        <v>137715.35099999997</v>
      </c>
      <c r="J31" s="37">
        <v>0</v>
      </c>
      <c r="K31" s="37">
        <v>161693.26199999993</v>
      </c>
      <c r="L31" s="37">
        <v>0</v>
      </c>
      <c r="M31" s="37">
        <v>141131.93500000011</v>
      </c>
      <c r="N31" s="37">
        <v>0</v>
      </c>
      <c r="O31" s="37">
        <v>172080.87499999983</v>
      </c>
      <c r="P31" s="37">
        <v>0</v>
      </c>
      <c r="Q31" s="37">
        <v>224554.6230000002</v>
      </c>
      <c r="R31" s="37">
        <v>0</v>
      </c>
      <c r="S31" s="37">
        <v>204662.23900000012</v>
      </c>
      <c r="T31" s="37">
        <v>0</v>
      </c>
      <c r="U31" s="37">
        <v>191138.77799999999</v>
      </c>
      <c r="V31" s="37">
        <v>0</v>
      </c>
      <c r="W31" s="37">
        <v>192592.74299999999</v>
      </c>
      <c r="X31" s="37">
        <v>0</v>
      </c>
      <c r="Y31" s="37">
        <v>1839503.649</v>
      </c>
    </row>
    <row r="32" spans="1:25" ht="20.25" customHeight="1">
      <c r="A32" s="17" t="s">
        <v>37</v>
      </c>
      <c r="B32" s="37"/>
      <c r="C32" s="37">
        <v>540405.17599999998</v>
      </c>
      <c r="D32" s="37">
        <v>0</v>
      </c>
      <c r="E32" s="37">
        <v>656445.05599999987</v>
      </c>
      <c r="F32" s="37">
        <v>0</v>
      </c>
      <c r="G32" s="37">
        <v>671444.2100000002</v>
      </c>
      <c r="H32" s="37">
        <v>0</v>
      </c>
      <c r="I32" s="37">
        <v>710308.39400000009</v>
      </c>
      <c r="J32" s="37">
        <v>0</v>
      </c>
      <c r="K32" s="37">
        <v>672543.50499999966</v>
      </c>
      <c r="L32" s="37">
        <v>0</v>
      </c>
      <c r="M32" s="37">
        <v>669455.89199999976</v>
      </c>
      <c r="N32" s="37">
        <v>0</v>
      </c>
      <c r="O32" s="37">
        <v>689074.68099999963</v>
      </c>
      <c r="P32" s="37">
        <v>0</v>
      </c>
      <c r="Q32" s="37">
        <v>649398.10599999945</v>
      </c>
      <c r="R32" s="37">
        <v>0</v>
      </c>
      <c r="S32" s="37">
        <v>653397.67800000007</v>
      </c>
      <c r="T32" s="37">
        <v>0</v>
      </c>
      <c r="U32" s="37">
        <v>719581.73299999977</v>
      </c>
      <c r="V32" s="37">
        <v>0</v>
      </c>
      <c r="W32" s="37">
        <v>639152.26100000006</v>
      </c>
      <c r="X32" s="37">
        <v>0</v>
      </c>
      <c r="Y32" s="37">
        <v>7271206.6919999998</v>
      </c>
    </row>
    <row r="33" spans="1:25" ht="20.25" customHeight="1">
      <c r="A33" s="17" t="s">
        <v>38</v>
      </c>
      <c r="B33" s="37"/>
      <c r="C33" s="37">
        <v>541674.01800000004</v>
      </c>
      <c r="D33" s="37">
        <v>0</v>
      </c>
      <c r="E33" s="37">
        <v>580795.76399999985</v>
      </c>
      <c r="F33" s="37">
        <v>0</v>
      </c>
      <c r="G33" s="37">
        <v>686616.33699999994</v>
      </c>
      <c r="H33" s="37">
        <v>0</v>
      </c>
      <c r="I33" s="37">
        <v>660697.1170000002</v>
      </c>
      <c r="J33" s="37">
        <v>0</v>
      </c>
      <c r="K33" s="37">
        <v>680762.30100000009</v>
      </c>
      <c r="L33" s="37">
        <v>0</v>
      </c>
      <c r="M33" s="37">
        <v>652819.90799999994</v>
      </c>
      <c r="N33" s="37">
        <v>0</v>
      </c>
      <c r="O33" s="37">
        <v>702458.67799999996</v>
      </c>
      <c r="P33" s="37">
        <v>0</v>
      </c>
      <c r="Q33" s="37">
        <v>676931.85600000026</v>
      </c>
      <c r="R33" s="37">
        <v>0</v>
      </c>
      <c r="S33" s="37">
        <v>701426.05099999963</v>
      </c>
      <c r="T33" s="37">
        <v>0</v>
      </c>
      <c r="U33" s="37">
        <v>706060.72799999977</v>
      </c>
      <c r="V33" s="37">
        <v>0</v>
      </c>
      <c r="W33" s="37">
        <v>693655.6</v>
      </c>
      <c r="X33" s="37">
        <v>0</v>
      </c>
      <c r="Y33" s="37">
        <v>7283898.358</v>
      </c>
    </row>
    <row r="34" spans="1:25" ht="20.25" customHeight="1">
      <c r="A34" s="17" t="s">
        <v>79</v>
      </c>
      <c r="B34" s="37"/>
      <c r="C34" s="37">
        <v>36619.485999999997</v>
      </c>
      <c r="D34" s="37">
        <v>0</v>
      </c>
      <c r="E34" s="37">
        <v>39159.943999999996</v>
      </c>
      <c r="F34" s="37">
        <v>0</v>
      </c>
      <c r="G34" s="37">
        <v>52584.337000000007</v>
      </c>
      <c r="H34" s="37">
        <v>0</v>
      </c>
      <c r="I34" s="37">
        <v>44498.759000000027</v>
      </c>
      <c r="J34" s="37">
        <v>0</v>
      </c>
      <c r="K34" s="37">
        <v>42065.225999999973</v>
      </c>
      <c r="L34" s="37">
        <v>0</v>
      </c>
      <c r="M34" s="37">
        <v>43474.663999999997</v>
      </c>
      <c r="N34" s="37">
        <v>0</v>
      </c>
      <c r="O34" s="37">
        <v>37723.131000000059</v>
      </c>
      <c r="P34" s="37">
        <v>0</v>
      </c>
      <c r="Q34" s="37">
        <v>32288.787000000018</v>
      </c>
      <c r="R34" s="37">
        <v>0</v>
      </c>
      <c r="S34" s="37">
        <v>33125.305</v>
      </c>
      <c r="T34" s="37">
        <v>0</v>
      </c>
      <c r="U34" s="37">
        <v>41536.070999999945</v>
      </c>
      <c r="V34" s="37">
        <v>0</v>
      </c>
      <c r="W34" s="37">
        <v>40190.504000000001</v>
      </c>
      <c r="X34" s="37">
        <v>0</v>
      </c>
      <c r="Y34" s="37">
        <v>443266.21399999998</v>
      </c>
    </row>
    <row r="35" spans="1:25" ht="20.25" customHeight="1">
      <c r="A35" s="17" t="s">
        <v>80</v>
      </c>
      <c r="B35" s="37"/>
      <c r="C35" s="37">
        <v>252633.18299999999</v>
      </c>
      <c r="D35" s="37">
        <v>0</v>
      </c>
      <c r="E35" s="37">
        <v>360409.53600000008</v>
      </c>
      <c r="F35" s="37">
        <v>0</v>
      </c>
      <c r="G35" s="37">
        <v>344175.7629999998</v>
      </c>
      <c r="H35" s="37">
        <v>0</v>
      </c>
      <c r="I35" s="37">
        <v>334539.12100000028</v>
      </c>
      <c r="J35" s="37">
        <v>0</v>
      </c>
      <c r="K35" s="37">
        <v>370219.1549999998</v>
      </c>
      <c r="L35" s="37">
        <v>0</v>
      </c>
      <c r="M35" s="37">
        <v>468532.47899999982</v>
      </c>
      <c r="N35" s="37">
        <v>0</v>
      </c>
      <c r="O35" s="37">
        <v>359982.48100000061</v>
      </c>
      <c r="P35" s="37">
        <v>0</v>
      </c>
      <c r="Q35" s="37">
        <v>307555.79799999949</v>
      </c>
      <c r="R35" s="37">
        <v>0</v>
      </c>
      <c r="S35" s="37">
        <v>412468.68700000038</v>
      </c>
      <c r="T35" s="37">
        <v>0</v>
      </c>
      <c r="U35" s="37">
        <v>349897.08099999977</v>
      </c>
      <c r="V35" s="37">
        <v>0</v>
      </c>
      <c r="W35" s="37">
        <v>283655.022</v>
      </c>
      <c r="X35" s="37">
        <v>0</v>
      </c>
      <c r="Y35" s="37">
        <v>3844068.3059999999</v>
      </c>
    </row>
    <row r="36" spans="1:25" ht="20.25" customHeight="1">
      <c r="A36" s="17" t="s">
        <v>39</v>
      </c>
      <c r="B36" s="37">
        <v>373836</v>
      </c>
      <c r="C36" s="37">
        <v>143828.853</v>
      </c>
      <c r="D36" s="37">
        <v>491832</v>
      </c>
      <c r="E36" s="37">
        <v>142292.18199999997</v>
      </c>
      <c r="F36" s="37">
        <v>476470</v>
      </c>
      <c r="G36" s="37">
        <v>141884.29699999996</v>
      </c>
      <c r="H36" s="37">
        <v>484154</v>
      </c>
      <c r="I36" s="37">
        <v>147586.92900000012</v>
      </c>
      <c r="J36" s="37">
        <v>529960</v>
      </c>
      <c r="K36" s="37">
        <v>159950.44199999981</v>
      </c>
      <c r="L36" s="37">
        <v>818781</v>
      </c>
      <c r="M36" s="37">
        <v>314282.90900000016</v>
      </c>
      <c r="N36" s="37">
        <v>579585</v>
      </c>
      <c r="O36" s="37">
        <v>238401.52600000001</v>
      </c>
      <c r="P36" s="37">
        <v>583624</v>
      </c>
      <c r="Q36" s="37">
        <v>221938.32299999997</v>
      </c>
      <c r="R36" s="37">
        <v>481162</v>
      </c>
      <c r="S36" s="37">
        <v>193240.29500000004</v>
      </c>
      <c r="T36" s="37">
        <v>555607</v>
      </c>
      <c r="U36" s="37">
        <v>205613.98999999987</v>
      </c>
      <c r="V36" s="37">
        <v>358477</v>
      </c>
      <c r="W36" s="37">
        <v>127546.764</v>
      </c>
      <c r="X36" s="37">
        <v>5733488</v>
      </c>
      <c r="Y36" s="37">
        <v>2036566.51</v>
      </c>
    </row>
    <row r="37" spans="1:25" ht="20.25" customHeight="1">
      <c r="A37" s="71" t="s">
        <v>192</v>
      </c>
      <c r="B37" s="37">
        <v>26410</v>
      </c>
      <c r="C37" s="37">
        <v>10037.377</v>
      </c>
      <c r="D37" s="37">
        <v>32449</v>
      </c>
      <c r="E37" s="37">
        <v>13220.517</v>
      </c>
      <c r="F37" s="37">
        <v>16733</v>
      </c>
      <c r="G37" s="37">
        <v>6979.176999999996</v>
      </c>
      <c r="H37" s="37">
        <v>26677</v>
      </c>
      <c r="I37" s="37">
        <v>8528.9230000000025</v>
      </c>
      <c r="J37" s="37">
        <v>37719</v>
      </c>
      <c r="K37" s="37">
        <v>15403.950999999994</v>
      </c>
      <c r="L37" s="37">
        <v>57184</v>
      </c>
      <c r="M37" s="37">
        <v>22082.419000000009</v>
      </c>
      <c r="N37" s="37">
        <v>70127</v>
      </c>
      <c r="O37" s="37">
        <v>27252.449000000001</v>
      </c>
      <c r="P37" s="37">
        <v>98437</v>
      </c>
      <c r="Q37" s="37">
        <v>38662.033000000025</v>
      </c>
      <c r="R37" s="37">
        <v>67137</v>
      </c>
      <c r="S37" s="37">
        <v>27010.559999999976</v>
      </c>
      <c r="T37" s="37">
        <v>58941</v>
      </c>
      <c r="U37" s="37">
        <v>23698.716000000015</v>
      </c>
      <c r="V37" s="37">
        <v>61949</v>
      </c>
      <c r="W37" s="37">
        <v>24452.848000000002</v>
      </c>
      <c r="X37" s="37">
        <v>553763</v>
      </c>
      <c r="Y37" s="37">
        <v>217328.97</v>
      </c>
    </row>
    <row r="38" spans="1:25" ht="20.25" customHeight="1">
      <c r="A38" s="71" t="s">
        <v>193</v>
      </c>
      <c r="B38" s="37">
        <v>69384</v>
      </c>
      <c r="C38" s="37">
        <v>33580.788</v>
      </c>
      <c r="D38" s="37">
        <v>42789</v>
      </c>
      <c r="E38" s="37">
        <v>21470.567000000003</v>
      </c>
      <c r="F38" s="37">
        <v>49876</v>
      </c>
      <c r="G38" s="37">
        <v>23923.296999999999</v>
      </c>
      <c r="H38" s="37">
        <v>126935</v>
      </c>
      <c r="I38" s="37">
        <v>57220.072999999975</v>
      </c>
      <c r="J38" s="37">
        <v>135546</v>
      </c>
      <c r="K38" s="37">
        <v>59247.065000000002</v>
      </c>
      <c r="L38" s="37">
        <v>117418</v>
      </c>
      <c r="M38" s="37">
        <v>54630.941000000021</v>
      </c>
      <c r="N38" s="37">
        <v>54592</v>
      </c>
      <c r="O38" s="37">
        <v>32166.452000000019</v>
      </c>
      <c r="P38" s="37">
        <v>47869</v>
      </c>
      <c r="Q38" s="37">
        <v>22500.88200000002</v>
      </c>
      <c r="R38" s="37">
        <v>67362</v>
      </c>
      <c r="S38" s="37">
        <v>33479.999999999913</v>
      </c>
      <c r="T38" s="37">
        <v>55149</v>
      </c>
      <c r="U38" s="37">
        <v>25016.545000000078</v>
      </c>
      <c r="V38" s="37">
        <v>46657</v>
      </c>
      <c r="W38" s="37">
        <v>23567.934000000001</v>
      </c>
      <c r="X38" s="37">
        <v>813577</v>
      </c>
      <c r="Y38" s="37">
        <v>386804.54399999999</v>
      </c>
    </row>
    <row r="39" spans="1:25" ht="20.25" customHeight="1">
      <c r="A39" s="71" t="s">
        <v>194</v>
      </c>
      <c r="B39" s="37">
        <v>68002</v>
      </c>
      <c r="C39" s="37">
        <v>46300.537999999993</v>
      </c>
      <c r="D39" s="37">
        <v>89</v>
      </c>
      <c r="E39" s="37">
        <v>102.73400000000402</v>
      </c>
      <c r="F39" s="37">
        <v>41566</v>
      </c>
      <c r="G39" s="37">
        <v>29482.635000000017</v>
      </c>
      <c r="H39" s="37">
        <v>3911</v>
      </c>
      <c r="I39" s="37">
        <v>1981.7139999999854</v>
      </c>
      <c r="J39" s="37">
        <v>-19434</v>
      </c>
      <c r="K39" s="37">
        <v>-13726.58600000001</v>
      </c>
      <c r="L39" s="37">
        <v>131698</v>
      </c>
      <c r="M39" s="37">
        <v>91561.04700000002</v>
      </c>
      <c r="N39" s="37">
        <v>110493</v>
      </c>
      <c r="O39" s="37">
        <v>80217.741999999998</v>
      </c>
      <c r="P39" s="37">
        <v>54540</v>
      </c>
      <c r="Q39" s="37">
        <v>39654.937000000013</v>
      </c>
      <c r="R39" s="37">
        <v>58086</v>
      </c>
      <c r="S39" s="37">
        <v>45061.32499999999</v>
      </c>
      <c r="T39" s="37">
        <v>69067</v>
      </c>
      <c r="U39" s="37">
        <v>52420.566999999959</v>
      </c>
      <c r="V39" s="37">
        <v>28417</v>
      </c>
      <c r="W39" s="37">
        <v>21088.109</v>
      </c>
      <c r="X39" s="37">
        <v>546435</v>
      </c>
      <c r="Y39" s="37">
        <v>394144.76199999999</v>
      </c>
    </row>
    <row r="40" spans="1:25" ht="20.25" customHeight="1">
      <c r="A40" s="71" t="s">
        <v>195</v>
      </c>
      <c r="B40" s="37">
        <v>58794</v>
      </c>
      <c r="C40" s="37">
        <v>9399.09</v>
      </c>
      <c r="D40" s="37">
        <v>121016</v>
      </c>
      <c r="E40" s="37">
        <v>19232.282000000003</v>
      </c>
      <c r="F40" s="37">
        <v>174027</v>
      </c>
      <c r="G40" s="37">
        <v>28113.780999999984</v>
      </c>
      <c r="H40" s="37">
        <v>109786</v>
      </c>
      <c r="I40" s="37">
        <v>17491.597000000009</v>
      </c>
      <c r="J40" s="37">
        <v>98649</v>
      </c>
      <c r="K40" s="37">
        <v>15525.153000000006</v>
      </c>
      <c r="L40" s="37">
        <v>88974</v>
      </c>
      <c r="M40" s="37">
        <v>14745.067999999985</v>
      </c>
      <c r="N40" s="37">
        <v>95005</v>
      </c>
      <c r="O40" s="37">
        <v>16147.866000000009</v>
      </c>
      <c r="P40" s="37">
        <v>76304</v>
      </c>
      <c r="Q40" s="37">
        <v>13189.350999999995</v>
      </c>
      <c r="R40" s="37">
        <v>73407</v>
      </c>
      <c r="S40" s="37">
        <v>12757.758999999991</v>
      </c>
      <c r="T40" s="37">
        <v>122460</v>
      </c>
      <c r="U40" s="37">
        <v>19249.126000000018</v>
      </c>
      <c r="V40" s="37">
        <v>74681</v>
      </c>
      <c r="W40" s="37">
        <v>11512.799000000001</v>
      </c>
      <c r="X40" s="37">
        <v>1093103</v>
      </c>
      <c r="Y40" s="37">
        <v>177363.872</v>
      </c>
    </row>
    <row r="41" spans="1:25" ht="20.25" customHeight="1">
      <c r="A41" s="71" t="s">
        <v>196</v>
      </c>
      <c r="B41" s="37">
        <v>47212</v>
      </c>
      <c r="C41" s="37">
        <v>14853.546</v>
      </c>
      <c r="D41" s="37">
        <v>168630</v>
      </c>
      <c r="E41" s="37">
        <v>51341.274000000005</v>
      </c>
      <c r="F41" s="37">
        <v>75116</v>
      </c>
      <c r="G41" s="37">
        <v>23629.472999999984</v>
      </c>
      <c r="H41" s="37">
        <v>87158</v>
      </c>
      <c r="I41" s="37">
        <v>26175.792000000001</v>
      </c>
      <c r="J41" s="37">
        <v>118359</v>
      </c>
      <c r="K41" s="37">
        <v>39219.512000000017</v>
      </c>
      <c r="L41" s="37">
        <v>232327</v>
      </c>
      <c r="M41" s="37">
        <v>77457.497999999963</v>
      </c>
      <c r="N41" s="37">
        <v>108508</v>
      </c>
      <c r="O41" s="37">
        <v>38337.562000000034</v>
      </c>
      <c r="P41" s="37">
        <v>157179</v>
      </c>
      <c r="Q41" s="37">
        <v>57630.741999999984</v>
      </c>
      <c r="R41" s="37">
        <v>61194</v>
      </c>
      <c r="S41" s="37">
        <v>23036.940000000061</v>
      </c>
      <c r="T41" s="37">
        <v>110373</v>
      </c>
      <c r="U41" s="37">
        <v>43086.659</v>
      </c>
      <c r="V41" s="37">
        <v>20548</v>
      </c>
      <c r="W41" s="37">
        <v>8076.1189999999997</v>
      </c>
      <c r="X41" s="37">
        <v>1186604</v>
      </c>
      <c r="Y41" s="37">
        <v>402845.11700000003</v>
      </c>
    </row>
    <row r="42" spans="1:25" ht="20.25" customHeight="1">
      <c r="A42" s="17" t="s">
        <v>81</v>
      </c>
      <c r="B42" s="37"/>
      <c r="C42" s="37">
        <v>93315.56</v>
      </c>
      <c r="D42" s="37">
        <v>0</v>
      </c>
      <c r="E42" s="37">
        <v>123147.90600000002</v>
      </c>
      <c r="F42" s="37">
        <v>0</v>
      </c>
      <c r="G42" s="37">
        <v>136270.44299999997</v>
      </c>
      <c r="H42" s="37">
        <v>0</v>
      </c>
      <c r="I42" s="37">
        <v>125934.81099999999</v>
      </c>
      <c r="J42" s="37">
        <v>0</v>
      </c>
      <c r="K42" s="37">
        <v>120912.69600000011</v>
      </c>
      <c r="L42" s="37">
        <v>0</v>
      </c>
      <c r="M42" s="37">
        <v>125292.62099999993</v>
      </c>
      <c r="N42" s="37">
        <v>0</v>
      </c>
      <c r="O42" s="37">
        <v>136822.82499999995</v>
      </c>
      <c r="P42" s="37">
        <v>0</v>
      </c>
      <c r="Q42" s="37">
        <v>129716.87400000007</v>
      </c>
      <c r="R42" s="37">
        <v>0</v>
      </c>
      <c r="S42" s="37">
        <v>137846.125</v>
      </c>
      <c r="T42" s="37">
        <v>0</v>
      </c>
      <c r="U42" s="37">
        <v>141939.35899999994</v>
      </c>
      <c r="V42" s="37">
        <v>0</v>
      </c>
      <c r="W42" s="37">
        <v>142847.03400000001</v>
      </c>
      <c r="X42" s="37">
        <v>0</v>
      </c>
      <c r="Y42" s="37">
        <v>1414046.254</v>
      </c>
    </row>
    <row r="43" spans="1:25" ht="20.25" customHeight="1">
      <c r="A43" s="17" t="s">
        <v>82</v>
      </c>
      <c r="B43" s="37"/>
      <c r="C43" s="37">
        <v>65415.824999999997</v>
      </c>
      <c r="D43" s="37">
        <v>0</v>
      </c>
      <c r="E43" s="37">
        <v>78250.055000000008</v>
      </c>
      <c r="F43" s="37">
        <v>0</v>
      </c>
      <c r="G43" s="37">
        <v>97978.87900000003</v>
      </c>
      <c r="H43" s="37">
        <v>0</v>
      </c>
      <c r="I43" s="37">
        <v>99949.821000000011</v>
      </c>
      <c r="J43" s="37">
        <v>0</v>
      </c>
      <c r="K43" s="37">
        <v>91174.447</v>
      </c>
      <c r="L43" s="37">
        <v>0</v>
      </c>
      <c r="M43" s="37">
        <v>85219.087000000014</v>
      </c>
      <c r="N43" s="37">
        <v>0</v>
      </c>
      <c r="O43" s="37">
        <v>87027.932000000103</v>
      </c>
      <c r="P43" s="37">
        <v>0</v>
      </c>
      <c r="Q43" s="37">
        <v>78290.802999999913</v>
      </c>
      <c r="R43" s="37">
        <v>0</v>
      </c>
      <c r="S43" s="37">
        <v>63380.944999999891</v>
      </c>
      <c r="T43" s="37">
        <v>0</v>
      </c>
      <c r="U43" s="37">
        <v>73479.574000000095</v>
      </c>
      <c r="V43" s="37">
        <v>0</v>
      </c>
      <c r="W43" s="37">
        <v>73934.831000000006</v>
      </c>
      <c r="X43" s="37">
        <v>0</v>
      </c>
      <c r="Y43" s="37">
        <v>894102.19900000002</v>
      </c>
    </row>
    <row r="44" spans="1:25" ht="20.25" customHeight="1">
      <c r="A44" s="17" t="s">
        <v>40</v>
      </c>
      <c r="B44" s="37">
        <v>654428</v>
      </c>
      <c r="C44" s="37">
        <v>871703.04799999995</v>
      </c>
      <c r="D44" s="37">
        <v>809297</v>
      </c>
      <c r="E44" s="37">
        <v>1063046.7110000001</v>
      </c>
      <c r="F44" s="37">
        <v>823024</v>
      </c>
      <c r="G44" s="37">
        <v>1094776.8800000004</v>
      </c>
      <c r="H44" s="37">
        <v>802847</v>
      </c>
      <c r="I44" s="37">
        <v>1070136.2839999991</v>
      </c>
      <c r="J44" s="37">
        <v>803693</v>
      </c>
      <c r="K44" s="37">
        <v>1080041.784</v>
      </c>
      <c r="L44" s="37">
        <v>818239</v>
      </c>
      <c r="M44" s="37">
        <v>1063583.1570000006</v>
      </c>
      <c r="N44" s="37">
        <v>842707</v>
      </c>
      <c r="O44" s="37">
        <v>1085882.08</v>
      </c>
      <c r="P44" s="37">
        <v>802376</v>
      </c>
      <c r="Q44" s="37">
        <v>1034013.8829999994</v>
      </c>
      <c r="R44" s="37">
        <v>799633</v>
      </c>
      <c r="S44" s="37">
        <v>1011160.1459999997</v>
      </c>
      <c r="T44" s="37">
        <v>790297</v>
      </c>
      <c r="U44" s="37">
        <v>1009708.9050000012</v>
      </c>
      <c r="V44" s="37">
        <v>795999</v>
      </c>
      <c r="W44" s="37">
        <v>1000518.671</v>
      </c>
      <c r="X44" s="37">
        <v>8742540</v>
      </c>
      <c r="Y44" s="37">
        <v>11384571.549000001</v>
      </c>
    </row>
    <row r="45" spans="1:25" ht="20.25" customHeight="1">
      <c r="A45" s="17" t="s">
        <v>41</v>
      </c>
      <c r="B45" s="37"/>
      <c r="C45" s="37">
        <v>679675.93400000001</v>
      </c>
      <c r="D45" s="37">
        <v>0</v>
      </c>
      <c r="E45" s="37">
        <v>687072.08699999971</v>
      </c>
      <c r="F45" s="37">
        <v>0</v>
      </c>
      <c r="G45" s="37">
        <v>857471.75200000021</v>
      </c>
      <c r="H45" s="37">
        <v>0</v>
      </c>
      <c r="I45" s="37">
        <v>862176.02400000009</v>
      </c>
      <c r="J45" s="37">
        <v>0</v>
      </c>
      <c r="K45" s="37">
        <v>970824.26999999944</v>
      </c>
      <c r="L45" s="37">
        <v>0</v>
      </c>
      <c r="M45" s="37">
        <v>899659.04900000046</v>
      </c>
      <c r="N45" s="37">
        <v>0</v>
      </c>
      <c r="O45" s="37">
        <v>979865.30699999898</v>
      </c>
      <c r="P45" s="37">
        <v>0</v>
      </c>
      <c r="Q45" s="37">
        <v>952380.89300000004</v>
      </c>
      <c r="R45" s="37">
        <v>0</v>
      </c>
      <c r="S45" s="37">
        <v>985115.07200000051</v>
      </c>
      <c r="T45" s="37">
        <v>0</v>
      </c>
      <c r="U45" s="37">
        <v>951298.61199999962</v>
      </c>
      <c r="V45" s="37">
        <v>0</v>
      </c>
      <c r="W45" s="37">
        <v>955894.49100000004</v>
      </c>
      <c r="X45" s="37">
        <v>0</v>
      </c>
      <c r="Y45" s="37">
        <v>9781433.4910000004</v>
      </c>
    </row>
    <row r="46" spans="1:25" ht="20.25" customHeight="1">
      <c r="A46" s="17" t="s">
        <v>42</v>
      </c>
      <c r="B46" s="37">
        <v>174927</v>
      </c>
      <c r="C46" s="37">
        <v>282939.80900000001</v>
      </c>
      <c r="D46" s="37">
        <v>136065</v>
      </c>
      <c r="E46" s="37">
        <v>241861.20499999996</v>
      </c>
      <c r="F46" s="37">
        <v>116655</v>
      </c>
      <c r="G46" s="37">
        <v>217689.09000000008</v>
      </c>
      <c r="H46" s="37">
        <v>112328</v>
      </c>
      <c r="I46" s="37">
        <v>203265.13699999999</v>
      </c>
      <c r="J46" s="37">
        <v>144166</v>
      </c>
      <c r="K46" s="37">
        <v>241365.30099999986</v>
      </c>
      <c r="L46" s="37">
        <v>151992</v>
      </c>
      <c r="M46" s="37">
        <v>237778.67700000003</v>
      </c>
      <c r="N46" s="37">
        <v>175246</v>
      </c>
      <c r="O46" s="37">
        <v>273946.36500000011</v>
      </c>
      <c r="P46" s="37">
        <v>167710</v>
      </c>
      <c r="Q46" s="37">
        <v>254107.51899999974</v>
      </c>
      <c r="R46" s="37">
        <v>144636</v>
      </c>
      <c r="S46" s="37">
        <v>230913.28899999976</v>
      </c>
      <c r="T46" s="37">
        <v>183120</v>
      </c>
      <c r="U46" s="37">
        <v>279427.04499999981</v>
      </c>
      <c r="V46" s="37">
        <v>185437</v>
      </c>
      <c r="W46" s="37">
        <v>284465.201</v>
      </c>
      <c r="X46" s="37">
        <v>1692282</v>
      </c>
      <c r="Y46" s="37">
        <v>2747758.6379999998</v>
      </c>
    </row>
    <row r="47" spans="1:25" ht="20.25" customHeight="1">
      <c r="A47" s="17" t="s">
        <v>43</v>
      </c>
      <c r="B47" s="37"/>
      <c r="C47" s="37">
        <v>80371.320999999996</v>
      </c>
      <c r="D47" s="37">
        <v>0</v>
      </c>
      <c r="E47" s="37">
        <v>90262.279000000039</v>
      </c>
      <c r="F47" s="37">
        <v>0</v>
      </c>
      <c r="G47" s="37">
        <v>103954.36199999996</v>
      </c>
      <c r="H47" s="37">
        <v>0</v>
      </c>
      <c r="I47" s="37">
        <v>102256.71599999996</v>
      </c>
      <c r="J47" s="37">
        <v>0</v>
      </c>
      <c r="K47" s="37">
        <v>109195.41800000001</v>
      </c>
      <c r="L47" s="37">
        <v>0</v>
      </c>
      <c r="M47" s="37">
        <v>107492.35000000003</v>
      </c>
      <c r="N47" s="37">
        <v>0</v>
      </c>
      <c r="O47" s="37">
        <v>112856.3220000001</v>
      </c>
      <c r="P47" s="37">
        <v>0</v>
      </c>
      <c r="Q47" s="37">
        <v>104636.60799999995</v>
      </c>
      <c r="R47" s="37">
        <v>0</v>
      </c>
      <c r="S47" s="37">
        <v>105273.3249999999</v>
      </c>
      <c r="T47" s="37">
        <v>0</v>
      </c>
      <c r="U47" s="37">
        <v>107662.45899999997</v>
      </c>
      <c r="V47" s="37">
        <v>0</v>
      </c>
      <c r="W47" s="37">
        <v>104502.758</v>
      </c>
      <c r="X47" s="37">
        <v>0</v>
      </c>
      <c r="Y47" s="37">
        <v>1128463.9180000001</v>
      </c>
    </row>
    <row r="48" spans="1:25" ht="20.25" customHeight="1">
      <c r="A48" s="17" t="s">
        <v>46</v>
      </c>
      <c r="B48" s="37"/>
      <c r="C48" s="37">
        <v>197543.68100000001</v>
      </c>
      <c r="D48" s="37">
        <v>0</v>
      </c>
      <c r="E48" s="37">
        <v>208383.94399999993</v>
      </c>
      <c r="F48" s="37">
        <v>0</v>
      </c>
      <c r="G48" s="37">
        <v>262159.2860000002</v>
      </c>
      <c r="H48" s="37">
        <v>0</v>
      </c>
      <c r="I48" s="37">
        <v>246864.00799999989</v>
      </c>
      <c r="J48" s="37">
        <v>0</v>
      </c>
      <c r="K48" s="37">
        <v>301899.53600000008</v>
      </c>
      <c r="L48" s="37">
        <v>0</v>
      </c>
      <c r="M48" s="37">
        <v>253098.48799999987</v>
      </c>
      <c r="N48" s="37">
        <v>0</v>
      </c>
      <c r="O48" s="37">
        <v>351875.03199999989</v>
      </c>
      <c r="P48" s="37">
        <v>0</v>
      </c>
      <c r="Q48" s="37">
        <v>288402.07200000039</v>
      </c>
      <c r="R48" s="37">
        <v>0</v>
      </c>
      <c r="S48" s="37">
        <v>265317.19899999956</v>
      </c>
      <c r="T48" s="37">
        <v>0</v>
      </c>
      <c r="U48" s="37">
        <v>248604.45000000016</v>
      </c>
      <c r="V48" s="37">
        <v>0</v>
      </c>
      <c r="W48" s="37">
        <v>276471.74599999998</v>
      </c>
      <c r="X48" s="37">
        <v>0</v>
      </c>
      <c r="Y48" s="37">
        <v>2900619.4419999998</v>
      </c>
    </row>
    <row r="49" spans="1:25" ht="20.25" customHeight="1">
      <c r="A49" s="17" t="s">
        <v>83</v>
      </c>
      <c r="B49" s="37">
        <v>177247</v>
      </c>
      <c r="C49" s="37">
        <v>154468.785</v>
      </c>
      <c r="D49" s="37">
        <v>246076</v>
      </c>
      <c r="E49" s="37">
        <v>185611.19199999995</v>
      </c>
      <c r="F49" s="37">
        <v>272749</v>
      </c>
      <c r="G49" s="37">
        <v>217312.96800000002</v>
      </c>
      <c r="H49" s="37">
        <v>241205</v>
      </c>
      <c r="I49" s="37">
        <v>201267.49700000012</v>
      </c>
      <c r="J49" s="37">
        <v>249368</v>
      </c>
      <c r="K49" s="37">
        <v>216251.62100000007</v>
      </c>
      <c r="L49" s="37">
        <v>232723</v>
      </c>
      <c r="M49" s="37">
        <v>197744.22300000003</v>
      </c>
      <c r="N49" s="37">
        <v>281329</v>
      </c>
      <c r="O49" s="37">
        <v>226253.88299999994</v>
      </c>
      <c r="P49" s="37">
        <v>253430</v>
      </c>
      <c r="Q49" s="37">
        <v>201300.82300000012</v>
      </c>
      <c r="R49" s="37">
        <v>270843</v>
      </c>
      <c r="S49" s="37">
        <v>210869.76499999993</v>
      </c>
      <c r="T49" s="37">
        <v>271586</v>
      </c>
      <c r="U49" s="37">
        <v>208986.54400000002</v>
      </c>
      <c r="V49" s="37">
        <v>271549</v>
      </c>
      <c r="W49" s="37">
        <v>210267.253</v>
      </c>
      <c r="X49" s="37">
        <v>2768105</v>
      </c>
      <c r="Y49" s="37">
        <v>2230334.554</v>
      </c>
    </row>
    <row r="50" spans="1:25" ht="20.25" customHeight="1">
      <c r="A50" s="17" t="s">
        <v>84</v>
      </c>
      <c r="B50" s="37"/>
      <c r="C50" s="37">
        <v>75049.702000000005</v>
      </c>
      <c r="D50" s="37">
        <v>0</v>
      </c>
      <c r="E50" s="37">
        <v>76486.368999999992</v>
      </c>
      <c r="F50" s="37">
        <v>0</v>
      </c>
      <c r="G50" s="37">
        <v>104355.917</v>
      </c>
      <c r="H50" s="37">
        <v>0</v>
      </c>
      <c r="I50" s="37">
        <v>107870.33399999996</v>
      </c>
      <c r="J50" s="37">
        <v>0</v>
      </c>
      <c r="K50" s="37">
        <v>114918.32300000002</v>
      </c>
      <c r="L50" s="37">
        <v>0</v>
      </c>
      <c r="M50" s="37">
        <v>112725.93700000002</v>
      </c>
      <c r="N50" s="37">
        <v>0</v>
      </c>
      <c r="O50" s="37">
        <v>117110.87399999994</v>
      </c>
      <c r="P50" s="37">
        <v>0</v>
      </c>
      <c r="Q50" s="37">
        <v>117333.51399999995</v>
      </c>
      <c r="R50" s="37">
        <v>0</v>
      </c>
      <c r="S50" s="37">
        <v>125802.194</v>
      </c>
      <c r="T50" s="37">
        <v>0</v>
      </c>
      <c r="U50" s="37">
        <v>120320.35600000001</v>
      </c>
      <c r="V50" s="37">
        <v>0</v>
      </c>
      <c r="W50" s="37">
        <v>117904.91099999999</v>
      </c>
      <c r="X50" s="37">
        <v>0</v>
      </c>
      <c r="Y50" s="37">
        <v>1189878.4310000001</v>
      </c>
    </row>
    <row r="51" spans="1:25" ht="20.25" customHeight="1">
      <c r="A51" s="17" t="s">
        <v>85</v>
      </c>
      <c r="B51" s="37">
        <v>129187</v>
      </c>
      <c r="C51" s="37">
        <v>225833.22099999999</v>
      </c>
      <c r="D51" s="37">
        <v>172712</v>
      </c>
      <c r="E51" s="37">
        <v>301120.223</v>
      </c>
      <c r="F51" s="37">
        <v>152816</v>
      </c>
      <c r="G51" s="37">
        <v>260344.149</v>
      </c>
      <c r="H51" s="37">
        <v>170201</v>
      </c>
      <c r="I51" s="37">
        <v>290536.54700000014</v>
      </c>
      <c r="J51" s="37">
        <v>163101</v>
      </c>
      <c r="K51" s="37">
        <v>276000.33600000001</v>
      </c>
      <c r="L51" s="37">
        <v>159411</v>
      </c>
      <c r="M51" s="37">
        <v>268466.12799999991</v>
      </c>
      <c r="N51" s="37">
        <v>144112</v>
      </c>
      <c r="O51" s="37">
        <v>243305.34199999974</v>
      </c>
      <c r="P51" s="37">
        <v>135187</v>
      </c>
      <c r="Q51" s="37">
        <v>227449.84899999996</v>
      </c>
      <c r="R51" s="37">
        <v>102686</v>
      </c>
      <c r="S51" s="37">
        <v>166892.56600000014</v>
      </c>
      <c r="T51" s="37">
        <v>114950</v>
      </c>
      <c r="U51" s="37">
        <v>188237.23799999992</v>
      </c>
      <c r="V51" s="37">
        <v>106303</v>
      </c>
      <c r="W51" s="37">
        <v>172824.717</v>
      </c>
      <c r="X51" s="37">
        <v>1550666</v>
      </c>
      <c r="Y51" s="37">
        <v>2621010.3160000001</v>
      </c>
    </row>
    <row r="52" spans="1:25" ht="20.25" customHeight="1">
      <c r="A52" s="17" t="s">
        <v>48</v>
      </c>
      <c r="B52" s="37">
        <v>92643</v>
      </c>
      <c r="C52" s="37">
        <v>193458.61799999999</v>
      </c>
      <c r="D52" s="37">
        <v>96781</v>
      </c>
      <c r="E52" s="37">
        <v>212642.834</v>
      </c>
      <c r="F52" s="37">
        <v>109417</v>
      </c>
      <c r="G52" s="37">
        <v>244753.45499999999</v>
      </c>
      <c r="H52" s="37">
        <v>105336</v>
      </c>
      <c r="I52" s="37">
        <v>250504.02200000014</v>
      </c>
      <c r="J52" s="37">
        <v>113368</v>
      </c>
      <c r="K52" s="37">
        <v>251867.57699999973</v>
      </c>
      <c r="L52" s="37">
        <v>109239</v>
      </c>
      <c r="M52" s="37">
        <v>241815.79399999991</v>
      </c>
      <c r="N52" s="37">
        <v>108739</v>
      </c>
      <c r="O52" s="37">
        <v>241523.62400000021</v>
      </c>
      <c r="P52" s="37">
        <v>113229</v>
      </c>
      <c r="Q52" s="37">
        <v>240291.09799999968</v>
      </c>
      <c r="R52" s="37">
        <v>109685</v>
      </c>
      <c r="S52" s="37">
        <v>234445.05599999978</v>
      </c>
      <c r="T52" s="37">
        <v>112967</v>
      </c>
      <c r="U52" s="37">
        <v>241325.7000000001</v>
      </c>
      <c r="V52" s="37">
        <v>117030</v>
      </c>
      <c r="W52" s="37">
        <v>234550.71299999999</v>
      </c>
      <c r="X52" s="37">
        <v>1188434</v>
      </c>
      <c r="Y52" s="37">
        <v>2587178.4909999999</v>
      </c>
    </row>
    <row r="53" spans="1:25" ht="20.25" customHeight="1">
      <c r="A53" s="17" t="s">
        <v>86</v>
      </c>
      <c r="B53" s="37"/>
      <c r="C53" s="37">
        <v>1080732.5490000001</v>
      </c>
      <c r="D53" s="37">
        <v>0</v>
      </c>
      <c r="E53" s="37">
        <v>1030276.5299999998</v>
      </c>
      <c r="F53" s="37">
        <v>0</v>
      </c>
      <c r="G53" s="37">
        <v>1340132.8929999997</v>
      </c>
      <c r="H53" s="37">
        <v>0</v>
      </c>
      <c r="I53" s="37">
        <v>1419051.3730000011</v>
      </c>
      <c r="J53" s="37">
        <v>0</v>
      </c>
      <c r="K53" s="37">
        <v>1451366.423</v>
      </c>
      <c r="L53" s="37">
        <v>0</v>
      </c>
      <c r="M53" s="37">
        <v>1220035.4159999988</v>
      </c>
      <c r="N53" s="37">
        <v>0</v>
      </c>
      <c r="O53" s="37">
        <v>1212197.8089999999</v>
      </c>
      <c r="P53" s="37">
        <v>0</v>
      </c>
      <c r="Q53" s="37">
        <v>1166094.7109999987</v>
      </c>
      <c r="R53" s="37">
        <v>0</v>
      </c>
      <c r="S53" s="37">
        <v>1304342.5809999998</v>
      </c>
      <c r="T53" s="37">
        <v>0</v>
      </c>
      <c r="U53" s="37">
        <v>1282031.4810000001</v>
      </c>
      <c r="V53" s="37">
        <v>0</v>
      </c>
      <c r="W53" s="37">
        <v>1256556.5349999999</v>
      </c>
      <c r="X53" s="37">
        <v>0</v>
      </c>
      <c r="Y53" s="37">
        <v>13762818.301000001</v>
      </c>
    </row>
    <row r="54" spans="1:25" ht="20.25" customHeight="1">
      <c r="A54" s="17" t="s">
        <v>52</v>
      </c>
      <c r="B54" s="37"/>
      <c r="C54" s="37">
        <v>490888.891</v>
      </c>
      <c r="D54" s="37">
        <v>0</v>
      </c>
      <c r="E54" s="37">
        <v>529205.68200000003</v>
      </c>
      <c r="F54" s="37">
        <v>0</v>
      </c>
      <c r="G54" s="37">
        <v>676893.74</v>
      </c>
      <c r="H54" s="37">
        <v>0</v>
      </c>
      <c r="I54" s="37">
        <v>648752.98600000003</v>
      </c>
      <c r="J54" s="37">
        <v>0</v>
      </c>
      <c r="K54" s="37">
        <v>638900.77699999977</v>
      </c>
      <c r="L54" s="37">
        <v>0</v>
      </c>
      <c r="M54" s="37">
        <v>591586.29600000009</v>
      </c>
      <c r="N54" s="37">
        <v>0</v>
      </c>
      <c r="O54" s="37">
        <v>586358.71000000043</v>
      </c>
      <c r="P54" s="37">
        <v>0</v>
      </c>
      <c r="Q54" s="37">
        <v>583716.74099999946</v>
      </c>
      <c r="R54" s="37">
        <v>0</v>
      </c>
      <c r="S54" s="37">
        <v>678354.90100000007</v>
      </c>
      <c r="T54" s="37">
        <v>0</v>
      </c>
      <c r="U54" s="37">
        <v>631822.91400000034</v>
      </c>
      <c r="V54" s="37">
        <v>0</v>
      </c>
      <c r="W54" s="37">
        <v>625738.93799999997</v>
      </c>
      <c r="X54" s="37">
        <v>0</v>
      </c>
      <c r="Y54" s="37">
        <v>6682220.5760000004</v>
      </c>
    </row>
    <row r="55" spans="1:25" ht="20.25" customHeight="1">
      <c r="A55" s="17" t="s">
        <v>54</v>
      </c>
      <c r="B55" s="37"/>
      <c r="C55" s="37">
        <v>82392.793999999994</v>
      </c>
      <c r="D55" s="37">
        <v>0</v>
      </c>
      <c r="E55" s="37">
        <v>97830.112000000023</v>
      </c>
      <c r="F55" s="37">
        <v>0</v>
      </c>
      <c r="G55" s="37">
        <v>122433.58499999996</v>
      </c>
      <c r="H55" s="37">
        <v>0</v>
      </c>
      <c r="I55" s="37">
        <v>118857.489</v>
      </c>
      <c r="J55" s="37">
        <v>0</v>
      </c>
      <c r="K55" s="37">
        <v>122268.96500000008</v>
      </c>
      <c r="L55" s="37">
        <v>0</v>
      </c>
      <c r="M55" s="37">
        <v>121977.22699999996</v>
      </c>
      <c r="N55" s="37">
        <v>0</v>
      </c>
      <c r="O55" s="37">
        <v>114910.90599999996</v>
      </c>
      <c r="P55" s="37">
        <v>0</v>
      </c>
      <c r="Q55" s="37">
        <v>122283.17599999998</v>
      </c>
      <c r="R55" s="37">
        <v>0</v>
      </c>
      <c r="S55" s="37">
        <v>124642.15000000002</v>
      </c>
      <c r="T55" s="37">
        <v>0</v>
      </c>
      <c r="U55" s="37">
        <v>117190.94499999995</v>
      </c>
      <c r="V55" s="37">
        <v>0</v>
      </c>
      <c r="W55" s="37">
        <v>131246.28400000001</v>
      </c>
      <c r="X55" s="37">
        <v>0</v>
      </c>
      <c r="Y55" s="37">
        <v>1276033.6329999999</v>
      </c>
    </row>
    <row r="56" spans="1:25" ht="20.25" customHeight="1">
      <c r="A56" s="17" t="s">
        <v>55</v>
      </c>
      <c r="B56" s="37"/>
      <c r="C56" s="37">
        <v>55426.370999999999</v>
      </c>
      <c r="D56" s="37">
        <v>0</v>
      </c>
      <c r="E56" s="37">
        <v>82672.494999999981</v>
      </c>
      <c r="F56" s="37">
        <v>0</v>
      </c>
      <c r="G56" s="37">
        <v>91011.649000000019</v>
      </c>
      <c r="H56" s="37">
        <v>0</v>
      </c>
      <c r="I56" s="37">
        <v>80681.607999999993</v>
      </c>
      <c r="J56" s="37">
        <v>0</v>
      </c>
      <c r="K56" s="37">
        <v>77812.656999999934</v>
      </c>
      <c r="L56" s="37">
        <v>0</v>
      </c>
      <c r="M56" s="37">
        <v>71559.385000000009</v>
      </c>
      <c r="N56" s="37">
        <v>0</v>
      </c>
      <c r="O56" s="37">
        <v>98040.762999999963</v>
      </c>
      <c r="P56" s="37">
        <v>0</v>
      </c>
      <c r="Q56" s="37">
        <v>89102.347000000111</v>
      </c>
      <c r="R56" s="37">
        <v>0</v>
      </c>
      <c r="S56" s="37">
        <v>124398.59399999997</v>
      </c>
      <c r="T56" s="37">
        <v>0</v>
      </c>
      <c r="U56" s="37">
        <v>246372.52500000026</v>
      </c>
      <c r="V56" s="37">
        <v>0</v>
      </c>
      <c r="W56" s="37">
        <v>171551.679</v>
      </c>
      <c r="X56" s="37">
        <v>0</v>
      </c>
      <c r="Y56" s="37">
        <v>1188630.0730000001</v>
      </c>
    </row>
    <row r="57" spans="1:25" ht="20.25" customHeight="1">
      <c r="A57" s="17" t="s">
        <v>87</v>
      </c>
      <c r="B57" s="37">
        <v>301290</v>
      </c>
      <c r="C57" s="37">
        <v>103077.12699999999</v>
      </c>
      <c r="D57" s="37">
        <v>516787</v>
      </c>
      <c r="E57" s="37">
        <v>171718.01100000006</v>
      </c>
      <c r="F57" s="37">
        <v>567974</v>
      </c>
      <c r="G57" s="37">
        <v>170032.18799999997</v>
      </c>
      <c r="H57" s="37">
        <v>648963</v>
      </c>
      <c r="I57" s="37">
        <v>197415.40399999998</v>
      </c>
      <c r="J57" s="37">
        <v>498711</v>
      </c>
      <c r="K57" s="37">
        <v>170141.84200000006</v>
      </c>
      <c r="L57" s="37">
        <v>500325</v>
      </c>
      <c r="M57" s="37">
        <v>167277.929</v>
      </c>
      <c r="N57" s="37">
        <v>514577</v>
      </c>
      <c r="O57" s="37">
        <v>164647.64399999997</v>
      </c>
      <c r="P57" s="37">
        <v>510156</v>
      </c>
      <c r="Q57" s="37">
        <v>169529.45200000016</v>
      </c>
      <c r="R57" s="37">
        <v>522881</v>
      </c>
      <c r="S57" s="37">
        <v>166867.46899999969</v>
      </c>
      <c r="T57" s="37">
        <v>558988</v>
      </c>
      <c r="U57" s="37">
        <v>184067.76000000036</v>
      </c>
      <c r="V57" s="37">
        <v>430033</v>
      </c>
      <c r="W57" s="37">
        <v>142334.67300000001</v>
      </c>
      <c r="X57" s="37">
        <v>5570685</v>
      </c>
      <c r="Y57" s="37">
        <v>1807109.4990000001</v>
      </c>
    </row>
    <row r="58" spans="1:25" ht="20.25" customHeight="1">
      <c r="A58" s="17" t="s">
        <v>56</v>
      </c>
      <c r="B58" s="37">
        <v>950221</v>
      </c>
      <c r="C58" s="37">
        <v>691288.68599999999</v>
      </c>
      <c r="D58" s="37">
        <v>1560062</v>
      </c>
      <c r="E58" s="37">
        <v>1043409.0649999999</v>
      </c>
      <c r="F58" s="37">
        <v>1231537</v>
      </c>
      <c r="G58" s="37">
        <v>909573.61800000002</v>
      </c>
      <c r="H58" s="37">
        <v>1372955</v>
      </c>
      <c r="I58" s="37">
        <v>960847.60700000008</v>
      </c>
      <c r="J58" s="37">
        <v>1291268</v>
      </c>
      <c r="K58" s="37">
        <v>940348.58000000031</v>
      </c>
      <c r="L58" s="37">
        <v>1165967</v>
      </c>
      <c r="M58" s="37">
        <v>832173.76800000039</v>
      </c>
      <c r="N58" s="37">
        <v>1151980</v>
      </c>
      <c r="O58" s="37">
        <v>851677.40000000061</v>
      </c>
      <c r="P58" s="37">
        <v>1345095</v>
      </c>
      <c r="Q58" s="37">
        <v>945978.02300000028</v>
      </c>
      <c r="R58" s="37">
        <v>1124305</v>
      </c>
      <c r="S58" s="37">
        <v>786165.5819999997</v>
      </c>
      <c r="T58" s="37">
        <v>1530767</v>
      </c>
      <c r="U58" s="37">
        <v>997965.62400000007</v>
      </c>
      <c r="V58" s="37">
        <v>1517945</v>
      </c>
      <c r="W58" s="37">
        <v>1018491.865</v>
      </c>
      <c r="X58" s="37">
        <v>14242102</v>
      </c>
      <c r="Y58" s="37">
        <v>9977919.818</v>
      </c>
    </row>
    <row r="59" spans="1:25" ht="20.25" customHeight="1">
      <c r="A59" s="17" t="s">
        <v>57</v>
      </c>
      <c r="B59" s="37"/>
      <c r="C59" s="37">
        <v>519124.23800000001</v>
      </c>
      <c r="D59" s="37">
        <v>0</v>
      </c>
      <c r="E59" s="37">
        <v>494580.98600000003</v>
      </c>
      <c r="F59" s="37">
        <v>0</v>
      </c>
      <c r="G59" s="37">
        <v>622670.18199999991</v>
      </c>
      <c r="H59" s="37">
        <v>0</v>
      </c>
      <c r="I59" s="37">
        <v>642548.55800000008</v>
      </c>
      <c r="J59" s="37">
        <v>0</v>
      </c>
      <c r="K59" s="37">
        <v>699412.05099999986</v>
      </c>
      <c r="L59" s="37">
        <v>0</v>
      </c>
      <c r="M59" s="37">
        <v>701007.42200000014</v>
      </c>
      <c r="N59" s="37">
        <v>0</v>
      </c>
      <c r="O59" s="37">
        <v>785033.36899999937</v>
      </c>
      <c r="P59" s="37">
        <v>0</v>
      </c>
      <c r="Q59" s="37">
        <v>741025.14000000095</v>
      </c>
      <c r="R59" s="37">
        <v>0</v>
      </c>
      <c r="S59" s="37">
        <v>731954.99799999909</v>
      </c>
      <c r="T59" s="37">
        <v>0</v>
      </c>
      <c r="U59" s="37">
        <v>734934.68100000115</v>
      </c>
      <c r="V59" s="37">
        <v>0</v>
      </c>
      <c r="W59" s="37">
        <v>750403.01899999997</v>
      </c>
      <c r="X59" s="37">
        <v>0</v>
      </c>
      <c r="Y59" s="37">
        <v>7422694.6440000003</v>
      </c>
    </row>
    <row r="60" spans="1:25" ht="20.25" customHeight="1">
      <c r="A60" s="17" t="s">
        <v>88</v>
      </c>
      <c r="B60" s="37">
        <v>157499</v>
      </c>
      <c r="C60" s="37">
        <v>749935.31700000004</v>
      </c>
      <c r="D60" s="37">
        <v>187988</v>
      </c>
      <c r="E60" s="37">
        <v>917577.92199999979</v>
      </c>
      <c r="F60" s="37">
        <v>202285</v>
      </c>
      <c r="G60" s="37">
        <v>967114.54000000027</v>
      </c>
      <c r="H60" s="37">
        <v>188506</v>
      </c>
      <c r="I60" s="37">
        <v>918435.26700000023</v>
      </c>
      <c r="J60" s="37">
        <v>207684</v>
      </c>
      <c r="K60" s="37">
        <v>972837.8350000002</v>
      </c>
      <c r="L60" s="37">
        <v>193128</v>
      </c>
      <c r="M60" s="37">
        <v>904860.62200000067</v>
      </c>
      <c r="N60" s="37">
        <v>201327</v>
      </c>
      <c r="O60" s="37">
        <v>945718.48299999931</v>
      </c>
      <c r="P60" s="37">
        <v>193437</v>
      </c>
      <c r="Q60" s="37">
        <v>911858.23200000008</v>
      </c>
      <c r="R60" s="37">
        <v>186858</v>
      </c>
      <c r="S60" s="37">
        <v>883850.18100000103</v>
      </c>
      <c r="T60" s="37">
        <v>209165</v>
      </c>
      <c r="U60" s="37">
        <v>1034082.6679999998</v>
      </c>
      <c r="V60" s="37">
        <v>209340</v>
      </c>
      <c r="W60" s="37">
        <v>1006689.622</v>
      </c>
      <c r="X60" s="37">
        <v>2137217</v>
      </c>
      <c r="Y60" s="37">
        <v>10212960.688999999</v>
      </c>
    </row>
    <row r="61" spans="1:25" ht="20.25" customHeight="1">
      <c r="A61" s="17" t="s">
        <v>89</v>
      </c>
      <c r="B61" s="37"/>
      <c r="C61" s="37">
        <v>278176.54700000002</v>
      </c>
      <c r="D61" s="37">
        <v>0</v>
      </c>
      <c r="E61" s="37">
        <v>282277.11400000006</v>
      </c>
      <c r="F61" s="37">
        <v>0</v>
      </c>
      <c r="G61" s="37">
        <v>359442.53499999992</v>
      </c>
      <c r="H61" s="37">
        <v>0</v>
      </c>
      <c r="I61" s="37">
        <v>390379.36499999999</v>
      </c>
      <c r="J61" s="37">
        <v>0</v>
      </c>
      <c r="K61" s="37">
        <v>429754.26100000017</v>
      </c>
      <c r="L61" s="37">
        <v>0</v>
      </c>
      <c r="M61" s="37">
        <v>426121.12099999981</v>
      </c>
      <c r="N61" s="37">
        <v>0</v>
      </c>
      <c r="O61" s="37">
        <v>464867.50800000038</v>
      </c>
      <c r="P61" s="37">
        <v>0</v>
      </c>
      <c r="Q61" s="37">
        <v>421064.46299999952</v>
      </c>
      <c r="R61" s="37">
        <v>0</v>
      </c>
      <c r="S61" s="37">
        <v>464884.93300000019</v>
      </c>
      <c r="T61" s="37">
        <v>0</v>
      </c>
      <c r="U61" s="37">
        <v>430935.32899999991</v>
      </c>
      <c r="V61" s="37">
        <v>0</v>
      </c>
      <c r="W61" s="37">
        <v>425063.2</v>
      </c>
      <c r="X61" s="37">
        <v>0</v>
      </c>
      <c r="Y61" s="37">
        <v>4372966.3760000002</v>
      </c>
    </row>
    <row r="62" spans="1:25" ht="20.25" customHeight="1">
      <c r="A62" s="17" t="s">
        <v>59</v>
      </c>
      <c r="B62" s="37"/>
      <c r="C62" s="37">
        <v>9733604.0529999994</v>
      </c>
      <c r="D62" s="37">
        <v>0</v>
      </c>
      <c r="E62" s="37">
        <v>10416849.492999997</v>
      </c>
      <c r="F62" s="37">
        <v>0</v>
      </c>
      <c r="G62" s="37">
        <v>11491962.469000004</v>
      </c>
      <c r="H62" s="37">
        <v>0</v>
      </c>
      <c r="I62" s="37">
        <v>11223862.427000001</v>
      </c>
      <c r="J62" s="37">
        <v>0</v>
      </c>
      <c r="K62" s="37">
        <v>13357114.799000002</v>
      </c>
      <c r="L62" s="37">
        <v>0</v>
      </c>
      <c r="M62" s="37">
        <v>11751936.218999989</v>
      </c>
      <c r="N62" s="37">
        <v>0</v>
      </c>
      <c r="O62" s="37">
        <v>13849389.751999997</v>
      </c>
      <c r="P62" s="37">
        <v>0</v>
      </c>
      <c r="Q62" s="37">
        <v>14212627.425000034</v>
      </c>
      <c r="R62" s="37">
        <v>0</v>
      </c>
      <c r="S62" s="37">
        <v>14010619.282999985</v>
      </c>
      <c r="T62" s="37">
        <v>0</v>
      </c>
      <c r="U62" s="37">
        <v>13288814.683999978</v>
      </c>
      <c r="V62" s="37">
        <v>0</v>
      </c>
      <c r="W62" s="37">
        <v>12830150.262</v>
      </c>
      <c r="X62" s="37">
        <v>0</v>
      </c>
      <c r="Y62" s="37">
        <v>136166930.866</v>
      </c>
    </row>
    <row r="63" spans="1:25" ht="20.25" customHeight="1">
      <c r="A63" s="17" t="s">
        <v>90</v>
      </c>
      <c r="B63" s="37"/>
      <c r="C63" s="37">
        <v>198943.163</v>
      </c>
      <c r="D63" s="37">
        <v>0</v>
      </c>
      <c r="E63" s="37">
        <v>261417.83299999998</v>
      </c>
      <c r="F63" s="37">
        <v>0</v>
      </c>
      <c r="G63" s="37">
        <v>316266.39699999994</v>
      </c>
      <c r="H63" s="37">
        <v>0</v>
      </c>
      <c r="I63" s="37">
        <v>238888.98000000004</v>
      </c>
      <c r="J63" s="37">
        <v>0</v>
      </c>
      <c r="K63" s="37">
        <v>233202.77000000008</v>
      </c>
      <c r="L63" s="37">
        <v>0</v>
      </c>
      <c r="M63" s="37">
        <v>189428.72099999996</v>
      </c>
      <c r="N63" s="37">
        <v>0</v>
      </c>
      <c r="O63" s="37">
        <v>165175.69400000019</v>
      </c>
      <c r="P63" s="37">
        <v>0</v>
      </c>
      <c r="Q63" s="37">
        <v>146994.52000000008</v>
      </c>
      <c r="R63" s="37">
        <v>0</v>
      </c>
      <c r="S63" s="37">
        <v>153558.57500000024</v>
      </c>
      <c r="T63" s="37">
        <v>0</v>
      </c>
      <c r="U63" s="37">
        <v>161393.76000000007</v>
      </c>
      <c r="V63" s="37">
        <v>0</v>
      </c>
      <c r="W63" s="37">
        <v>184055.91500000001</v>
      </c>
      <c r="X63" s="37">
        <v>0</v>
      </c>
      <c r="Y63" s="37">
        <v>2249326.3280000002</v>
      </c>
    </row>
    <row r="64" spans="1:25" ht="20.25" customHeight="1">
      <c r="A64" s="17" t="s">
        <v>60</v>
      </c>
      <c r="B64" s="33"/>
      <c r="C64" s="33">
        <v>856154.71200000006</v>
      </c>
      <c r="D64" s="33">
        <v>0</v>
      </c>
      <c r="E64" s="33">
        <v>827446.39500000002</v>
      </c>
      <c r="F64" s="33">
        <v>0</v>
      </c>
      <c r="G64" s="33">
        <v>866388.86200000043</v>
      </c>
      <c r="H64" s="33">
        <v>0</v>
      </c>
      <c r="I64" s="33">
        <v>867546.71699999995</v>
      </c>
      <c r="J64" s="33">
        <v>0</v>
      </c>
      <c r="K64" s="33">
        <v>746502.03199999942</v>
      </c>
      <c r="L64" s="33">
        <v>0</v>
      </c>
      <c r="M64" s="33">
        <v>791684.89699999965</v>
      </c>
      <c r="N64" s="33">
        <v>0</v>
      </c>
      <c r="O64" s="33">
        <v>921376.17299999925</v>
      </c>
      <c r="P64" s="33">
        <v>0</v>
      </c>
      <c r="Q64" s="33">
        <v>1109821.8399999996</v>
      </c>
      <c r="R64" s="33">
        <v>0</v>
      </c>
      <c r="S64" s="33">
        <v>1207798.2979999993</v>
      </c>
      <c r="T64" s="33">
        <v>0</v>
      </c>
      <c r="U64" s="33">
        <v>1209595.0330000015</v>
      </c>
      <c r="V64" s="33">
        <v>0</v>
      </c>
      <c r="W64" s="33">
        <v>852168.85900000005</v>
      </c>
      <c r="X64" s="33">
        <v>0</v>
      </c>
      <c r="Y64" s="33">
        <v>10256483.818</v>
      </c>
    </row>
    <row r="65" spans="1:25" ht="20.25" customHeight="1">
      <c r="A65" s="17" t="s">
        <v>61</v>
      </c>
      <c r="B65" s="33"/>
      <c r="C65" s="33">
        <v>177082.473</v>
      </c>
      <c r="D65" s="33">
        <v>0</v>
      </c>
      <c r="E65" s="33">
        <v>167734.65500000003</v>
      </c>
      <c r="F65" s="33">
        <v>0</v>
      </c>
      <c r="G65" s="33">
        <v>188851.65300000005</v>
      </c>
      <c r="H65" s="33">
        <v>0</v>
      </c>
      <c r="I65" s="33">
        <v>207915.12699999998</v>
      </c>
      <c r="J65" s="33">
        <v>0</v>
      </c>
      <c r="K65" s="33">
        <v>198941.27499999991</v>
      </c>
      <c r="L65" s="33">
        <v>0</v>
      </c>
      <c r="M65" s="33">
        <v>198620.652</v>
      </c>
      <c r="N65" s="33">
        <v>0</v>
      </c>
      <c r="O65" s="33">
        <v>222848.429</v>
      </c>
      <c r="P65" s="33">
        <v>0</v>
      </c>
      <c r="Q65" s="33">
        <v>236029.93299999996</v>
      </c>
      <c r="R65" s="33">
        <v>0</v>
      </c>
      <c r="S65" s="33">
        <v>234836.3600000001</v>
      </c>
      <c r="T65" s="33">
        <v>0</v>
      </c>
      <c r="U65" s="33">
        <v>248153.42599999998</v>
      </c>
      <c r="V65" s="33">
        <v>0</v>
      </c>
      <c r="W65" s="33">
        <v>234493.70699999999</v>
      </c>
      <c r="X65" s="33">
        <v>0</v>
      </c>
      <c r="Y65" s="33">
        <v>2315507.69</v>
      </c>
    </row>
    <row r="66" spans="1:25" ht="20.25" customHeight="1">
      <c r="A66" s="17" t="s">
        <v>91</v>
      </c>
      <c r="B66" s="33"/>
      <c r="C66" s="33">
        <v>3993369.1469999999</v>
      </c>
      <c r="D66" s="33">
        <v>0</v>
      </c>
      <c r="E66" s="33">
        <v>3792774.6669999994</v>
      </c>
      <c r="F66" s="33">
        <v>0</v>
      </c>
      <c r="G66" s="33">
        <v>4861303.5769999996</v>
      </c>
      <c r="H66" s="33">
        <v>0</v>
      </c>
      <c r="I66" s="33">
        <v>4925068.120000001</v>
      </c>
      <c r="J66" s="33">
        <v>0</v>
      </c>
      <c r="K66" s="33">
        <v>5328246.1450000033</v>
      </c>
      <c r="L66" s="33">
        <v>0</v>
      </c>
      <c r="M66" s="33">
        <v>5070151.4079999961</v>
      </c>
      <c r="N66" s="33">
        <v>0</v>
      </c>
      <c r="O66" s="33">
        <v>5535486.8490000032</v>
      </c>
      <c r="P66" s="33">
        <v>0</v>
      </c>
      <c r="Q66" s="33">
        <v>5351819.3759999946</v>
      </c>
      <c r="R66" s="33">
        <v>0</v>
      </c>
      <c r="S66" s="33">
        <v>5413416.0769999996</v>
      </c>
      <c r="T66" s="33">
        <v>0</v>
      </c>
      <c r="U66" s="33">
        <v>5278544.4849999994</v>
      </c>
      <c r="V66" s="33">
        <v>0</v>
      </c>
      <c r="W66" s="33">
        <v>5201608.2580000004</v>
      </c>
      <c r="X66" s="33">
        <v>0</v>
      </c>
      <c r="Y66" s="33">
        <v>54751788.108999997</v>
      </c>
    </row>
    <row r="67" spans="1:25" ht="20.25" customHeight="1">
      <c r="A67" s="17" t="s">
        <v>92</v>
      </c>
      <c r="B67" s="33"/>
      <c r="C67" s="33">
        <v>307721.679</v>
      </c>
      <c r="D67" s="33">
        <v>0</v>
      </c>
      <c r="E67" s="33">
        <v>313501.73900000006</v>
      </c>
      <c r="F67" s="33">
        <v>0</v>
      </c>
      <c r="G67" s="33">
        <v>374165.21799999999</v>
      </c>
      <c r="H67" s="33">
        <v>0</v>
      </c>
      <c r="I67" s="33">
        <v>400308.46400000004</v>
      </c>
      <c r="J67" s="33">
        <v>0</v>
      </c>
      <c r="K67" s="33">
        <v>416578.07199999958</v>
      </c>
      <c r="L67" s="33">
        <v>0</v>
      </c>
      <c r="M67" s="33">
        <v>363405.58199999982</v>
      </c>
      <c r="N67" s="33">
        <v>0</v>
      </c>
      <c r="O67" s="33">
        <v>412512.01200000045</v>
      </c>
      <c r="P67" s="33">
        <v>0</v>
      </c>
      <c r="Q67" s="33">
        <v>395192.87899999961</v>
      </c>
      <c r="R67" s="33">
        <v>0</v>
      </c>
      <c r="S67" s="33">
        <v>379170.38899999985</v>
      </c>
      <c r="T67" s="33">
        <v>0</v>
      </c>
      <c r="U67" s="33">
        <v>374037.95999999985</v>
      </c>
      <c r="V67" s="33">
        <v>0</v>
      </c>
      <c r="W67" s="33">
        <v>370111.261</v>
      </c>
      <c r="X67" s="33">
        <v>0</v>
      </c>
      <c r="Y67" s="33">
        <v>4106705.2549999999</v>
      </c>
    </row>
    <row r="68" spans="1:25" ht="20.25" customHeight="1">
      <c r="A68" s="17" t="s">
        <v>93</v>
      </c>
      <c r="B68" s="33">
        <v>7226</v>
      </c>
      <c r="C68" s="33">
        <v>163189.34400000001</v>
      </c>
      <c r="D68" s="33">
        <v>17591</v>
      </c>
      <c r="E68" s="33">
        <v>374287.97</v>
      </c>
      <c r="F68" s="33">
        <v>21464</v>
      </c>
      <c r="G68" s="33">
        <v>439832.43199999991</v>
      </c>
      <c r="H68" s="33">
        <v>18722</v>
      </c>
      <c r="I68" s="33">
        <v>423975.56200000003</v>
      </c>
      <c r="J68" s="33">
        <v>18884</v>
      </c>
      <c r="K68" s="33">
        <v>423388.34100000036</v>
      </c>
      <c r="L68" s="33">
        <v>18785</v>
      </c>
      <c r="M68" s="33">
        <v>401836.6329999998</v>
      </c>
      <c r="N68" s="33">
        <v>18875</v>
      </c>
      <c r="O68" s="33">
        <v>431339.86599999981</v>
      </c>
      <c r="P68" s="33">
        <v>16205</v>
      </c>
      <c r="Q68" s="33">
        <v>358572.72399999981</v>
      </c>
      <c r="R68" s="33">
        <v>17269</v>
      </c>
      <c r="S68" s="33">
        <v>400985.01399999985</v>
      </c>
      <c r="T68" s="33">
        <v>17771</v>
      </c>
      <c r="U68" s="33">
        <v>454550.32599999977</v>
      </c>
      <c r="V68" s="33">
        <v>18350</v>
      </c>
      <c r="W68" s="33">
        <v>455523.95699999999</v>
      </c>
      <c r="X68" s="33">
        <v>191142</v>
      </c>
      <c r="Y68" s="33">
        <v>4327482.1689999998</v>
      </c>
    </row>
    <row r="69" spans="1:25" ht="20.25" customHeight="1">
      <c r="A69" s="71" t="s">
        <v>197</v>
      </c>
      <c r="B69" s="33">
        <v>17139</v>
      </c>
      <c r="C69" s="33">
        <v>296.10913400000004</v>
      </c>
      <c r="D69" s="33">
        <v>2063</v>
      </c>
      <c r="E69" s="33">
        <v>336237.31586599996</v>
      </c>
      <c r="F69" s="33">
        <v>17141</v>
      </c>
      <c r="G69" s="33">
        <v>296242.40899999993</v>
      </c>
      <c r="H69" s="33">
        <v>13778</v>
      </c>
      <c r="I69" s="33">
        <v>250423.70600000009</v>
      </c>
      <c r="J69" s="33">
        <v>14113</v>
      </c>
      <c r="K69" s="33">
        <v>249390.72100000022</v>
      </c>
      <c r="L69" s="33">
        <v>14089</v>
      </c>
      <c r="M69" s="33">
        <v>242167.47399999978</v>
      </c>
      <c r="N69" s="33">
        <v>14078</v>
      </c>
      <c r="O69" s="33">
        <v>265159.53600000014</v>
      </c>
      <c r="P69" s="33">
        <v>12081</v>
      </c>
      <c r="Q69" s="33">
        <v>221907.17700000023</v>
      </c>
      <c r="R69" s="33">
        <v>12600</v>
      </c>
      <c r="S69" s="33">
        <v>235539.89100000015</v>
      </c>
      <c r="T69" s="33">
        <v>12892</v>
      </c>
      <c r="U69" s="33">
        <v>253968.79599999948</v>
      </c>
      <c r="V69" s="33">
        <v>12784</v>
      </c>
      <c r="W69" s="33">
        <v>250110.557</v>
      </c>
      <c r="X69" s="33">
        <v>142758</v>
      </c>
      <c r="Y69" s="33">
        <v>2601443.6919999998</v>
      </c>
    </row>
    <row r="70" spans="1:25" ht="20.25" customHeight="1">
      <c r="A70" s="71" t="s">
        <v>198</v>
      </c>
      <c r="B70" s="33"/>
      <c r="C70" s="33"/>
      <c r="D70" s="33">
        <v>0</v>
      </c>
      <c r="E70" s="33">
        <v>0</v>
      </c>
      <c r="F70" s="33">
        <v>2</v>
      </c>
      <c r="G70" s="33">
        <v>10.108999999999995</v>
      </c>
      <c r="H70" s="33">
        <v>19</v>
      </c>
      <c r="I70" s="33">
        <v>121.682</v>
      </c>
      <c r="J70" s="33">
        <v>29</v>
      </c>
      <c r="K70" s="33">
        <v>190.41800000000001</v>
      </c>
      <c r="L70" s="33">
        <v>5</v>
      </c>
      <c r="M70" s="33">
        <v>31.343000000000018</v>
      </c>
      <c r="N70" s="33">
        <v>6</v>
      </c>
      <c r="O70" s="33">
        <v>34.387999999999977</v>
      </c>
      <c r="P70" s="33">
        <v>9</v>
      </c>
      <c r="Q70" s="33">
        <v>55.343000000000018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70</v>
      </c>
      <c r="Y70" s="33">
        <v>443.28300000000002</v>
      </c>
    </row>
    <row r="71" spans="1:25" ht="20.25" customHeight="1">
      <c r="A71" s="71" t="s">
        <v>199</v>
      </c>
      <c r="B71" s="33">
        <v>534</v>
      </c>
      <c r="C71" s="33">
        <v>21682.38</v>
      </c>
      <c r="D71" s="33">
        <v>2374</v>
      </c>
      <c r="E71" s="33">
        <v>60589.137999999992</v>
      </c>
      <c r="F71" s="33">
        <v>2268</v>
      </c>
      <c r="G71" s="33">
        <v>65753.876000000004</v>
      </c>
      <c r="H71" s="33">
        <v>2503</v>
      </c>
      <c r="I71" s="33">
        <v>73924.105000000025</v>
      </c>
      <c r="J71" s="33">
        <v>1951</v>
      </c>
      <c r="K71" s="33">
        <v>59935.507999999958</v>
      </c>
      <c r="L71" s="33">
        <v>2706</v>
      </c>
      <c r="M71" s="33">
        <v>80431.176000000021</v>
      </c>
      <c r="N71" s="33">
        <v>2772</v>
      </c>
      <c r="O71" s="33">
        <v>82890.359999999971</v>
      </c>
      <c r="P71" s="33">
        <v>2598</v>
      </c>
      <c r="Q71" s="33">
        <v>73385.779999999955</v>
      </c>
      <c r="R71" s="33">
        <v>2282</v>
      </c>
      <c r="S71" s="33">
        <v>66564.92999999992</v>
      </c>
      <c r="T71" s="33">
        <v>2497</v>
      </c>
      <c r="U71" s="33">
        <v>82563.283000000098</v>
      </c>
      <c r="V71" s="33">
        <v>2916</v>
      </c>
      <c r="W71" s="33">
        <v>88020.985000000001</v>
      </c>
      <c r="X71" s="33">
        <v>25401</v>
      </c>
      <c r="Y71" s="33">
        <v>755741.52099999995</v>
      </c>
    </row>
    <row r="72" spans="1:25" ht="20.25" customHeight="1">
      <c r="A72" s="17" t="s">
        <v>94</v>
      </c>
      <c r="B72" s="33"/>
      <c r="C72" s="33">
        <v>373161.23</v>
      </c>
      <c r="D72" s="33">
        <v>0</v>
      </c>
      <c r="E72" s="33">
        <v>411997.86</v>
      </c>
      <c r="F72" s="33">
        <v>0</v>
      </c>
      <c r="G72" s="33">
        <v>482926.99399999983</v>
      </c>
      <c r="H72" s="33">
        <v>0</v>
      </c>
      <c r="I72" s="33">
        <v>434572.34399999992</v>
      </c>
      <c r="J72" s="33">
        <v>0</v>
      </c>
      <c r="K72" s="33">
        <v>474135.88800000015</v>
      </c>
      <c r="L72" s="33">
        <v>0</v>
      </c>
      <c r="M72" s="33">
        <v>463696.39099999971</v>
      </c>
      <c r="N72" s="33">
        <v>0</v>
      </c>
      <c r="O72" s="33">
        <v>521647.46800000023</v>
      </c>
      <c r="P72" s="33">
        <v>0</v>
      </c>
      <c r="Q72" s="33">
        <v>452250.98499999975</v>
      </c>
      <c r="R72" s="33">
        <v>0</v>
      </c>
      <c r="S72" s="33">
        <v>500722.37999999977</v>
      </c>
      <c r="T72" s="33">
        <v>0</v>
      </c>
      <c r="U72" s="33">
        <v>535202.54699999921</v>
      </c>
      <c r="V72" s="33">
        <v>0</v>
      </c>
      <c r="W72" s="33">
        <v>569616.17200000002</v>
      </c>
      <c r="X72" s="33">
        <v>0</v>
      </c>
      <c r="Y72" s="33">
        <v>5219930.2589999996</v>
      </c>
    </row>
    <row r="73" spans="1:25" ht="20.25" customHeight="1">
      <c r="A73" s="17" t="s">
        <v>95</v>
      </c>
      <c r="B73" s="33"/>
      <c r="C73" s="33">
        <v>41112.714</v>
      </c>
      <c r="D73" s="33">
        <v>0</v>
      </c>
      <c r="E73" s="33">
        <v>55257.667999999998</v>
      </c>
      <c r="F73" s="33">
        <v>0</v>
      </c>
      <c r="G73" s="33">
        <v>71700.999999999971</v>
      </c>
      <c r="H73" s="33">
        <v>0</v>
      </c>
      <c r="I73" s="33">
        <v>56486.850000000013</v>
      </c>
      <c r="J73" s="33">
        <v>0</v>
      </c>
      <c r="K73" s="33">
        <v>62049.901000000049</v>
      </c>
      <c r="L73" s="33">
        <v>0</v>
      </c>
      <c r="M73" s="33">
        <v>63863.799999999967</v>
      </c>
      <c r="N73" s="33">
        <v>0</v>
      </c>
      <c r="O73" s="33">
        <v>67544.97199999998</v>
      </c>
      <c r="P73" s="33">
        <v>0</v>
      </c>
      <c r="Q73" s="33">
        <v>62649.725000000013</v>
      </c>
      <c r="R73" s="33">
        <v>0</v>
      </c>
      <c r="S73" s="33">
        <v>67023.523999999888</v>
      </c>
      <c r="T73" s="33">
        <v>0</v>
      </c>
      <c r="U73" s="33">
        <v>73809.184000000037</v>
      </c>
      <c r="V73" s="33">
        <v>0</v>
      </c>
      <c r="W73" s="33">
        <v>68227.952999999994</v>
      </c>
      <c r="X73" s="33">
        <v>0</v>
      </c>
      <c r="Y73" s="33">
        <v>689727.29099999997</v>
      </c>
    </row>
    <row r="74" spans="1:25" ht="20.25" customHeight="1">
      <c r="A74" s="17" t="s">
        <v>96</v>
      </c>
      <c r="B74" s="33"/>
      <c r="C74" s="33">
        <v>64300.156999999999</v>
      </c>
      <c r="D74" s="33">
        <v>0</v>
      </c>
      <c r="E74" s="33">
        <v>99123.847000000009</v>
      </c>
      <c r="F74" s="33">
        <v>0</v>
      </c>
      <c r="G74" s="33">
        <v>95403.164999999979</v>
      </c>
      <c r="H74" s="33">
        <v>0</v>
      </c>
      <c r="I74" s="33">
        <v>148411.652</v>
      </c>
      <c r="J74" s="33">
        <v>0</v>
      </c>
      <c r="K74" s="33">
        <v>165961.34199999995</v>
      </c>
      <c r="L74" s="33">
        <v>0</v>
      </c>
      <c r="M74" s="33">
        <v>115910.46700000006</v>
      </c>
      <c r="N74" s="33">
        <v>0</v>
      </c>
      <c r="O74" s="33">
        <v>153332.00999999989</v>
      </c>
      <c r="P74" s="33">
        <v>0</v>
      </c>
      <c r="Q74" s="33">
        <v>127413.78800000006</v>
      </c>
      <c r="R74" s="33">
        <v>0</v>
      </c>
      <c r="S74" s="33">
        <v>90814.866000000038</v>
      </c>
      <c r="T74" s="33">
        <v>0</v>
      </c>
      <c r="U74" s="33">
        <v>136104.57300000021</v>
      </c>
      <c r="V74" s="33">
        <v>0</v>
      </c>
      <c r="W74" s="33">
        <v>147221.427</v>
      </c>
      <c r="X74" s="33">
        <v>0</v>
      </c>
      <c r="Y74" s="33">
        <v>1343997.294</v>
      </c>
    </row>
    <row r="75" spans="1:25" ht="20.25" customHeight="1">
      <c r="A75" s="17" t="s">
        <v>67</v>
      </c>
      <c r="B75" s="33"/>
      <c r="C75" s="33">
        <v>1675730.0689999999</v>
      </c>
      <c r="D75" s="33">
        <v>0</v>
      </c>
      <c r="E75" s="33">
        <v>1984186.0549999995</v>
      </c>
      <c r="F75" s="33">
        <v>0</v>
      </c>
      <c r="G75" s="33">
        <v>2161839.7919999994</v>
      </c>
      <c r="H75" s="33">
        <v>0</v>
      </c>
      <c r="I75" s="33">
        <v>1928690.7160000002</v>
      </c>
      <c r="J75" s="33">
        <v>0</v>
      </c>
      <c r="K75" s="33">
        <v>1946511.3159999999</v>
      </c>
      <c r="L75" s="33">
        <v>0</v>
      </c>
      <c r="M75" s="33">
        <v>1882425.170000002</v>
      </c>
      <c r="N75" s="33">
        <v>0</v>
      </c>
      <c r="O75" s="33">
        <v>2016872.7049999984</v>
      </c>
      <c r="P75" s="33">
        <v>0</v>
      </c>
      <c r="Q75" s="33">
        <v>2090923.1400000008</v>
      </c>
      <c r="R75" s="33">
        <v>0</v>
      </c>
      <c r="S75" s="33">
        <v>1975230.8180000002</v>
      </c>
      <c r="T75" s="33">
        <v>0</v>
      </c>
      <c r="U75" s="33">
        <v>2113056.3239999972</v>
      </c>
      <c r="V75" s="33">
        <v>0</v>
      </c>
      <c r="W75" s="33">
        <v>2161147.3190000001</v>
      </c>
      <c r="X75" s="33">
        <v>0</v>
      </c>
      <c r="Y75" s="33">
        <v>21936613.423999999</v>
      </c>
    </row>
    <row r="76" spans="1:25" ht="10.5" customHeight="1">
      <c r="A76" s="38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</row>
    <row r="77" spans="1:25" ht="20.25" customHeight="1">
      <c r="A77" s="40" t="s">
        <v>97</v>
      </c>
      <c r="B77" s="4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7C867-DF01-469F-A5BB-C4A27F2F5189}">
  <dimension ref="A1:Y57"/>
  <sheetViews>
    <sheetView topLeftCell="B1" zoomScale="68" workbookViewId="0">
      <selection sqref="A1:XFD1048576"/>
    </sheetView>
  </sheetViews>
  <sheetFormatPr defaultColWidth="9.109375" defaultRowHeight="16.8"/>
  <cols>
    <col min="1" max="1" width="70.6640625" style="20" bestFit="1" customWidth="1"/>
    <col min="2" max="2" width="11.44140625" style="21" bestFit="1" customWidth="1"/>
    <col min="3" max="3" width="14.33203125" style="21" bestFit="1" customWidth="1"/>
    <col min="4" max="4" width="12.33203125" style="2" bestFit="1" customWidth="1"/>
    <col min="5" max="5" width="13.5546875" style="2" bestFit="1" customWidth="1"/>
    <col min="6" max="6" width="12.33203125" style="2" bestFit="1" customWidth="1"/>
    <col min="7" max="7" width="13.5546875" style="2" bestFit="1" customWidth="1"/>
    <col min="8" max="8" width="12.6640625" style="2" bestFit="1" customWidth="1"/>
    <col min="9" max="9" width="14.109375" style="2" bestFit="1" customWidth="1"/>
    <col min="10" max="10" width="12.33203125" style="2" bestFit="1" customWidth="1"/>
    <col min="11" max="11" width="14.109375" style="2" bestFit="1" customWidth="1"/>
    <col min="12" max="12" width="13.6640625" style="2" bestFit="1" customWidth="1"/>
    <col min="13" max="13" width="14.109375" style="2" bestFit="1" customWidth="1"/>
    <col min="14" max="14" width="13.6640625" style="2" bestFit="1" customWidth="1"/>
    <col min="15" max="15" width="14.109375" style="2" bestFit="1" customWidth="1"/>
    <col min="16" max="16" width="13.6640625" style="2" bestFit="1" customWidth="1"/>
    <col min="17" max="17" width="14.109375" style="2" bestFit="1" customWidth="1"/>
    <col min="18" max="18" width="13.6640625" style="2" bestFit="1" customWidth="1"/>
    <col min="19" max="19" width="14.109375" style="2" bestFit="1" customWidth="1"/>
    <col min="20" max="20" width="13.6640625" style="2" bestFit="1" customWidth="1"/>
    <col min="21" max="21" width="14.109375" style="2" bestFit="1" customWidth="1"/>
    <col min="22" max="22" width="13.6640625" style="2" bestFit="1" customWidth="1"/>
    <col min="23" max="23" width="14.109375" style="2" bestFit="1" customWidth="1"/>
    <col min="24" max="24" width="13.6640625" style="2" bestFit="1" customWidth="1"/>
    <col min="25" max="25" width="14.109375" style="2" bestFit="1" customWidth="1"/>
    <col min="26" max="16384" width="9.109375" style="2"/>
  </cols>
  <sheetData>
    <row r="1" spans="1:25" s="3" customFormat="1" ht="18" customHeight="1">
      <c r="A1" s="1" t="s">
        <v>181</v>
      </c>
      <c r="B1" s="2"/>
      <c r="C1" s="2"/>
    </row>
    <row r="2" spans="1:25" ht="18" customHeight="1">
      <c r="A2" s="2"/>
      <c r="B2" s="2"/>
      <c r="C2" s="2"/>
    </row>
    <row r="3" spans="1:25" s="5" customFormat="1" ht="18" customHeight="1">
      <c r="A3" s="77" t="s">
        <v>1</v>
      </c>
      <c r="B3" s="75" t="s">
        <v>182</v>
      </c>
      <c r="C3" s="76"/>
      <c r="D3" s="75" t="s">
        <v>183</v>
      </c>
      <c r="E3" s="76"/>
      <c r="F3" s="75" t="s">
        <v>184</v>
      </c>
      <c r="G3" s="76"/>
      <c r="H3" s="75" t="s">
        <v>185</v>
      </c>
      <c r="I3" s="76"/>
      <c r="J3" s="75" t="s">
        <v>6</v>
      </c>
      <c r="K3" s="76"/>
      <c r="L3" s="75" t="s">
        <v>7</v>
      </c>
      <c r="M3" s="76"/>
      <c r="N3" s="75" t="s">
        <v>8</v>
      </c>
      <c r="O3" s="76"/>
      <c r="P3" s="75" t="s">
        <v>9</v>
      </c>
      <c r="Q3" s="76"/>
      <c r="R3" s="75" t="s">
        <v>10</v>
      </c>
      <c r="S3" s="76"/>
      <c r="T3" s="75" t="s">
        <v>11</v>
      </c>
      <c r="U3" s="76"/>
      <c r="V3" s="75" t="s">
        <v>12</v>
      </c>
      <c r="W3" s="76"/>
      <c r="X3" s="75" t="s">
        <v>186</v>
      </c>
      <c r="Y3" s="76"/>
    </row>
    <row r="4" spans="1:25" s="5" customFormat="1" ht="33.6">
      <c r="A4" s="78"/>
      <c r="B4" s="4" t="s">
        <v>15</v>
      </c>
      <c r="C4" s="4" t="s">
        <v>16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15</v>
      </c>
      <c r="I4" s="4" t="s">
        <v>16</v>
      </c>
      <c r="J4" s="4" t="s">
        <v>15</v>
      </c>
      <c r="K4" s="4" t="s">
        <v>16</v>
      </c>
      <c r="L4" s="4" t="s">
        <v>15</v>
      </c>
      <c r="M4" s="4" t="s">
        <v>16</v>
      </c>
      <c r="N4" s="4" t="s">
        <v>15</v>
      </c>
      <c r="O4" s="4" t="s">
        <v>16</v>
      </c>
      <c r="P4" s="4" t="s">
        <v>15</v>
      </c>
      <c r="Q4" s="4" t="s">
        <v>16</v>
      </c>
      <c r="R4" s="4" t="s">
        <v>15</v>
      </c>
      <c r="S4" s="4" t="s">
        <v>16</v>
      </c>
      <c r="T4" s="4" t="s">
        <v>15</v>
      </c>
      <c r="U4" s="4" t="s">
        <v>16</v>
      </c>
      <c r="V4" s="4" t="s">
        <v>15</v>
      </c>
      <c r="W4" s="4" t="s">
        <v>16</v>
      </c>
      <c r="X4" s="4" t="s">
        <v>15</v>
      </c>
      <c r="Y4" s="4" t="s">
        <v>16</v>
      </c>
    </row>
    <row r="5" spans="1:25" s="8" customFormat="1" ht="18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11" customFormat="1" ht="18" customHeight="1">
      <c r="A6" s="9" t="s">
        <v>17</v>
      </c>
      <c r="B6" s="10"/>
      <c r="C6" s="10">
        <v>33158917.596999999</v>
      </c>
      <c r="D6" s="10">
        <v>0</v>
      </c>
      <c r="E6" s="10">
        <v>31167125.569999997</v>
      </c>
      <c r="F6" s="10">
        <v>0</v>
      </c>
      <c r="G6" s="10">
        <v>38567643.765000001</v>
      </c>
      <c r="H6" s="10"/>
      <c r="I6" s="10">
        <v>37739815.077000007</v>
      </c>
      <c r="J6" s="10">
        <v>0</v>
      </c>
      <c r="K6" s="10">
        <v>39703048.225000009</v>
      </c>
      <c r="L6" s="10"/>
      <c r="M6" s="10">
        <v>39837912.456999943</v>
      </c>
      <c r="N6" s="10"/>
      <c r="O6" s="10">
        <v>42401884.392000005</v>
      </c>
      <c r="P6" s="10">
        <v>0</v>
      </c>
      <c r="Q6" s="10">
        <v>43494648.384999976</v>
      </c>
      <c r="R6" s="10"/>
      <c r="S6" s="10">
        <v>42877378.813000008</v>
      </c>
      <c r="T6" s="10"/>
      <c r="U6" s="10">
        <v>42114565.745999977</v>
      </c>
      <c r="V6" s="10"/>
      <c r="W6" s="10">
        <v>39111767.322999999</v>
      </c>
      <c r="X6" s="10"/>
      <c r="Y6" s="10">
        <v>430174707.35000002</v>
      </c>
    </row>
    <row r="7" spans="1:25" s="11" customFormat="1" ht="18" customHeight="1">
      <c r="A7" s="12" t="s">
        <v>18</v>
      </c>
      <c r="B7" s="10"/>
      <c r="C7" s="10">
        <v>0</v>
      </c>
      <c r="D7" s="10">
        <v>0</v>
      </c>
      <c r="E7" s="10">
        <v>0</v>
      </c>
      <c r="F7" s="10"/>
      <c r="G7" s="10">
        <v>0</v>
      </c>
      <c r="H7" s="10"/>
      <c r="I7" s="10">
        <v>0</v>
      </c>
      <c r="J7" s="10">
        <v>0</v>
      </c>
      <c r="K7" s="10">
        <v>0</v>
      </c>
      <c r="L7" s="10"/>
      <c r="M7" s="10"/>
      <c r="N7" s="10"/>
      <c r="O7" s="10">
        <v>0</v>
      </c>
      <c r="P7" s="10">
        <v>0</v>
      </c>
      <c r="Q7" s="10">
        <v>0</v>
      </c>
      <c r="R7" s="10"/>
      <c r="S7" s="10">
        <v>0</v>
      </c>
      <c r="T7" s="10"/>
      <c r="U7" s="10">
        <v>0</v>
      </c>
      <c r="V7" s="10"/>
      <c r="W7" s="10"/>
      <c r="X7" s="10"/>
      <c r="Y7" s="10"/>
    </row>
    <row r="8" spans="1:25" ht="18" customHeight="1">
      <c r="A8" s="13" t="s">
        <v>19</v>
      </c>
      <c r="B8" s="14"/>
      <c r="C8" s="14">
        <v>23624299.084999997</v>
      </c>
      <c r="D8" s="14"/>
      <c r="E8" s="14">
        <v>22757584.651999995</v>
      </c>
      <c r="F8" s="14"/>
      <c r="G8" s="14">
        <v>27426380.822000001</v>
      </c>
      <c r="H8" s="14"/>
      <c r="I8" s="14">
        <v>25812476.839000009</v>
      </c>
      <c r="J8" s="14"/>
      <c r="K8" s="14">
        <v>31073561.121999994</v>
      </c>
      <c r="L8" s="14"/>
      <c r="M8" s="14">
        <v>30950220.583000019</v>
      </c>
      <c r="N8" s="14"/>
      <c r="O8" s="14">
        <v>33404538.692999989</v>
      </c>
      <c r="P8" s="14"/>
      <c r="Q8" s="14">
        <v>34267805.476000011</v>
      </c>
      <c r="R8" s="14"/>
      <c r="S8" s="14">
        <v>34059889.073999994</v>
      </c>
      <c r="T8" s="14"/>
      <c r="U8" s="14">
        <v>33511240.981999975</v>
      </c>
      <c r="V8" s="14"/>
      <c r="W8" s="14">
        <v>30877281.525000002</v>
      </c>
      <c r="X8" s="14"/>
      <c r="Y8" s="14">
        <v>327765278.85299999</v>
      </c>
    </row>
    <row r="9" spans="1:25" ht="18" customHeight="1">
      <c r="A9" s="13" t="s">
        <v>20</v>
      </c>
      <c r="B9" s="14"/>
      <c r="C9" s="14">
        <v>23495109.138999999</v>
      </c>
      <c r="D9" s="14"/>
      <c r="E9" s="14">
        <v>22640639.089999996</v>
      </c>
      <c r="F9" s="14"/>
      <c r="G9" s="14">
        <v>27314503.835000001</v>
      </c>
      <c r="H9" s="14"/>
      <c r="I9" s="14">
        <v>25669675.34700001</v>
      </c>
      <c r="J9" s="14">
        <v>0</v>
      </c>
      <c r="K9" s="14">
        <v>30992532.699999996</v>
      </c>
      <c r="L9" s="14"/>
      <c r="M9" s="14">
        <v>30878776.689000018</v>
      </c>
      <c r="N9" s="14"/>
      <c r="O9" s="14">
        <v>33270586.783999987</v>
      </c>
      <c r="P9" s="14">
        <v>0</v>
      </c>
      <c r="Q9" s="14">
        <v>34161517.805000015</v>
      </c>
      <c r="R9" s="14"/>
      <c r="S9" s="14">
        <v>33976148.986999996</v>
      </c>
      <c r="T9" s="14"/>
      <c r="U9" s="14">
        <v>33335555.585999973</v>
      </c>
      <c r="V9" s="14"/>
      <c r="W9" s="14">
        <v>30752442.822000001</v>
      </c>
      <c r="X9" s="14"/>
      <c r="Y9" s="14">
        <v>326487488.78399998</v>
      </c>
    </row>
    <row r="10" spans="1:25" ht="18" customHeight="1">
      <c r="A10" s="15" t="s">
        <v>21</v>
      </c>
      <c r="B10" s="14"/>
      <c r="C10" s="14">
        <v>0</v>
      </c>
      <c r="D10" s="14">
        <v>0</v>
      </c>
      <c r="E10" s="14">
        <v>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ht="18" customHeight="1">
      <c r="A11" s="16" t="s">
        <v>22</v>
      </c>
      <c r="B11" s="14"/>
      <c r="C11" s="14">
        <v>773870.84100000001</v>
      </c>
      <c r="D11" s="14">
        <v>0</v>
      </c>
      <c r="E11" s="14">
        <v>654352.17399999988</v>
      </c>
      <c r="F11" s="14">
        <v>0</v>
      </c>
      <c r="G11" s="14">
        <v>881915.07799999998</v>
      </c>
      <c r="H11" s="14">
        <v>0</v>
      </c>
      <c r="I11" s="14">
        <v>900283.93700000062</v>
      </c>
      <c r="J11" s="14">
        <v>0</v>
      </c>
      <c r="K11" s="14">
        <v>996440.27199999965</v>
      </c>
      <c r="L11" s="14">
        <v>0</v>
      </c>
      <c r="M11" s="14">
        <v>904729.12699999916</v>
      </c>
      <c r="N11" s="14">
        <v>0</v>
      </c>
      <c r="O11" s="14">
        <v>970397.57800000045</v>
      </c>
      <c r="P11" s="14">
        <v>0</v>
      </c>
      <c r="Q11" s="14">
        <v>1073618.0909999989</v>
      </c>
      <c r="R11" s="14">
        <v>0</v>
      </c>
      <c r="S11" s="14">
        <v>1012815.0240000009</v>
      </c>
      <c r="T11" s="14">
        <v>0</v>
      </c>
      <c r="U11" s="14">
        <v>1158318.0609999995</v>
      </c>
      <c r="V11" s="14"/>
      <c r="W11" s="14">
        <v>989796.53599999996</v>
      </c>
      <c r="X11" s="14"/>
      <c r="Y11" s="14">
        <v>10316536.719000001</v>
      </c>
    </row>
    <row r="12" spans="1:25" ht="18" customHeight="1">
      <c r="A12" s="16" t="s">
        <v>23</v>
      </c>
      <c r="B12" s="14"/>
      <c r="C12" s="14">
        <v>372926.61700000003</v>
      </c>
      <c r="D12" s="14">
        <v>0</v>
      </c>
      <c r="E12" s="14">
        <v>313437.41499999998</v>
      </c>
      <c r="F12" s="14">
        <v>0</v>
      </c>
      <c r="G12" s="14">
        <v>476753.34599999996</v>
      </c>
      <c r="H12" s="14">
        <v>0</v>
      </c>
      <c r="I12" s="14">
        <v>521860.03000000032</v>
      </c>
      <c r="J12" s="14">
        <v>0</v>
      </c>
      <c r="K12" s="14">
        <v>615773.22399999946</v>
      </c>
      <c r="L12" s="14">
        <v>0</v>
      </c>
      <c r="M12" s="14">
        <v>803272.0570000005</v>
      </c>
      <c r="N12" s="14">
        <v>0</v>
      </c>
      <c r="O12" s="14">
        <v>764161.29</v>
      </c>
      <c r="P12" s="14">
        <v>0</v>
      </c>
      <c r="Q12" s="14">
        <v>950361.39499999955</v>
      </c>
      <c r="R12" s="14">
        <v>0</v>
      </c>
      <c r="S12" s="14">
        <v>1311122.75</v>
      </c>
      <c r="T12" s="14">
        <v>0</v>
      </c>
      <c r="U12" s="14">
        <v>927834.9179999996</v>
      </c>
      <c r="V12" s="14"/>
      <c r="W12" s="14">
        <v>701170.91700000002</v>
      </c>
      <c r="X12" s="14"/>
      <c r="Y12" s="14">
        <v>7758673.9589999998</v>
      </c>
    </row>
    <row r="13" spans="1:25" ht="18" customHeight="1">
      <c r="A13" s="16" t="s">
        <v>24</v>
      </c>
      <c r="B13" s="14">
        <v>37364</v>
      </c>
      <c r="C13" s="14">
        <v>255747.70199999999</v>
      </c>
      <c r="D13" s="14">
        <v>28968</v>
      </c>
      <c r="E13" s="14">
        <v>199131.13200000004</v>
      </c>
      <c r="F13" s="14">
        <v>55863</v>
      </c>
      <c r="G13" s="14">
        <v>384498.4279999999</v>
      </c>
      <c r="H13" s="14">
        <v>73450</v>
      </c>
      <c r="I13" s="14">
        <v>494237.27100000024</v>
      </c>
      <c r="J13" s="14">
        <v>81065</v>
      </c>
      <c r="K13" s="14">
        <v>550591.72500000009</v>
      </c>
      <c r="L13" s="14">
        <v>68020</v>
      </c>
      <c r="M13" s="14">
        <v>464249.28000000009</v>
      </c>
      <c r="N13" s="14">
        <v>68064</v>
      </c>
      <c r="O13" s="14">
        <v>460529.97399999975</v>
      </c>
      <c r="P13" s="14">
        <v>69517</v>
      </c>
      <c r="Q13" s="14">
        <v>472879.1349999996</v>
      </c>
      <c r="R13" s="14">
        <v>72550</v>
      </c>
      <c r="S13" s="14">
        <v>491730.41700000019</v>
      </c>
      <c r="T13" s="14">
        <v>73321</v>
      </c>
      <c r="U13" s="14">
        <v>504827.64900000003</v>
      </c>
      <c r="V13" s="14">
        <v>68722</v>
      </c>
      <c r="W13" s="14">
        <v>474525.94099999999</v>
      </c>
      <c r="X13" s="14">
        <v>696904</v>
      </c>
      <c r="Y13" s="14">
        <v>4752948.6540000001</v>
      </c>
    </row>
    <row r="14" spans="1:25" ht="18" customHeight="1">
      <c r="A14" s="16" t="s">
        <v>25</v>
      </c>
      <c r="B14" s="14">
        <v>134005</v>
      </c>
      <c r="C14" s="14">
        <v>756830.15800000005</v>
      </c>
      <c r="D14" s="14">
        <v>180660</v>
      </c>
      <c r="E14" s="14">
        <v>990535.679</v>
      </c>
      <c r="F14" s="14">
        <v>184618</v>
      </c>
      <c r="G14" s="14">
        <v>1082493.3779999998</v>
      </c>
      <c r="H14" s="14">
        <v>175863</v>
      </c>
      <c r="I14" s="14">
        <v>1014314.6160000006</v>
      </c>
      <c r="J14" s="14">
        <v>153973</v>
      </c>
      <c r="K14" s="14">
        <v>881257.18900000025</v>
      </c>
      <c r="L14" s="14">
        <v>124668</v>
      </c>
      <c r="M14" s="14">
        <v>711037.26100000017</v>
      </c>
      <c r="N14" s="14">
        <v>111123</v>
      </c>
      <c r="O14" s="14">
        <v>603198.6109999998</v>
      </c>
      <c r="P14" s="14">
        <v>93706</v>
      </c>
      <c r="Q14" s="14">
        <v>509022.89300000039</v>
      </c>
      <c r="R14" s="14">
        <v>83379</v>
      </c>
      <c r="S14" s="14">
        <v>473316.53500000038</v>
      </c>
      <c r="T14" s="14">
        <v>71176</v>
      </c>
      <c r="U14" s="14">
        <v>406847.17999999993</v>
      </c>
      <c r="V14" s="14">
        <v>88812</v>
      </c>
      <c r="W14" s="14">
        <v>507583.299</v>
      </c>
      <c r="X14" s="14">
        <v>1401983</v>
      </c>
      <c r="Y14" s="14">
        <v>7936436.7989999996</v>
      </c>
    </row>
    <row r="15" spans="1:25" ht="18" customHeight="1">
      <c r="A15" s="16" t="s">
        <v>26</v>
      </c>
      <c r="B15" s="14">
        <v>9699</v>
      </c>
      <c r="C15" s="14">
        <v>16397.040999999997</v>
      </c>
      <c r="D15" s="14">
        <v>7639</v>
      </c>
      <c r="E15" s="14">
        <v>11919.871000000006</v>
      </c>
      <c r="F15" s="14">
        <v>9523</v>
      </c>
      <c r="G15" s="14">
        <v>14715.572999999997</v>
      </c>
      <c r="H15" s="14">
        <v>8828</v>
      </c>
      <c r="I15" s="14">
        <v>14807.111000000004</v>
      </c>
      <c r="J15" s="14">
        <v>10770</v>
      </c>
      <c r="K15" s="14">
        <v>18655.243000000002</v>
      </c>
      <c r="L15" s="14">
        <v>11437</v>
      </c>
      <c r="M15" s="14">
        <v>19995.802999999985</v>
      </c>
      <c r="N15" s="14">
        <v>13707</v>
      </c>
      <c r="O15" s="14">
        <v>24176.254000000015</v>
      </c>
      <c r="P15" s="14">
        <v>13354</v>
      </c>
      <c r="Q15" s="14">
        <v>25068.793000000005</v>
      </c>
      <c r="R15" s="14">
        <v>12270</v>
      </c>
      <c r="S15" s="14">
        <v>21530.649999999994</v>
      </c>
      <c r="T15" s="14">
        <v>12101</v>
      </c>
      <c r="U15" s="14">
        <v>21344.485000000015</v>
      </c>
      <c r="V15" s="14">
        <v>13447</v>
      </c>
      <c r="W15" s="14">
        <v>24792.02</v>
      </c>
      <c r="X15" s="14">
        <v>122775</v>
      </c>
      <c r="Y15" s="14">
        <v>213402.84400000001</v>
      </c>
    </row>
    <row r="16" spans="1:25" ht="18" customHeight="1">
      <c r="A16" s="16" t="s">
        <v>27</v>
      </c>
      <c r="B16" s="14">
        <v>12958</v>
      </c>
      <c r="C16" s="14">
        <v>87277.558000000005</v>
      </c>
      <c r="D16" s="14">
        <v>14247</v>
      </c>
      <c r="E16" s="14">
        <v>96843.428000000029</v>
      </c>
      <c r="F16" s="14">
        <v>20014</v>
      </c>
      <c r="G16" s="14">
        <v>140108.48599999998</v>
      </c>
      <c r="H16" s="14">
        <v>26375</v>
      </c>
      <c r="I16" s="14">
        <v>183926.91899999994</v>
      </c>
      <c r="J16" s="14">
        <v>26304</v>
      </c>
      <c r="K16" s="14">
        <v>182098.72100000014</v>
      </c>
      <c r="L16" s="14">
        <v>23281</v>
      </c>
      <c r="M16" s="14">
        <v>157403.05299999984</v>
      </c>
      <c r="N16" s="14">
        <v>21466</v>
      </c>
      <c r="O16" s="14">
        <v>141942.45000000019</v>
      </c>
      <c r="P16" s="14">
        <v>21453</v>
      </c>
      <c r="Q16" s="14">
        <v>140239.26100000006</v>
      </c>
      <c r="R16" s="14">
        <v>20343</v>
      </c>
      <c r="S16" s="14">
        <v>135816.5229999997</v>
      </c>
      <c r="T16" s="14">
        <v>18788</v>
      </c>
      <c r="U16" s="14">
        <v>125981.65600000056</v>
      </c>
      <c r="V16" s="14">
        <v>18013</v>
      </c>
      <c r="W16" s="14">
        <v>118531.397</v>
      </c>
      <c r="X16" s="14">
        <v>223242</v>
      </c>
      <c r="Y16" s="14">
        <v>1510169.452</v>
      </c>
    </row>
    <row r="17" spans="1:25" ht="18" customHeight="1">
      <c r="A17" s="16" t="s">
        <v>28</v>
      </c>
      <c r="B17" s="14">
        <v>547408</v>
      </c>
      <c r="C17" s="14">
        <v>316429.94199999998</v>
      </c>
      <c r="D17" s="14">
        <v>682959</v>
      </c>
      <c r="E17" s="14">
        <v>358256.8980000001</v>
      </c>
      <c r="F17" s="14">
        <v>1078404</v>
      </c>
      <c r="G17" s="14">
        <v>530340.18899999978</v>
      </c>
      <c r="H17" s="14">
        <v>1115093</v>
      </c>
      <c r="I17" s="14">
        <v>558252.18400000012</v>
      </c>
      <c r="J17" s="14">
        <v>775490</v>
      </c>
      <c r="K17" s="14">
        <v>407779.42700000014</v>
      </c>
      <c r="L17" s="14">
        <v>519779</v>
      </c>
      <c r="M17" s="14">
        <v>273771.60899999976</v>
      </c>
      <c r="N17" s="14">
        <v>788257</v>
      </c>
      <c r="O17" s="14">
        <v>380554.48300000007</v>
      </c>
      <c r="P17" s="14">
        <v>850408</v>
      </c>
      <c r="Q17" s="14">
        <v>428273.21600000007</v>
      </c>
      <c r="R17" s="14">
        <v>463225</v>
      </c>
      <c r="S17" s="14">
        <v>230151.08800000005</v>
      </c>
      <c r="T17" s="14">
        <v>339234</v>
      </c>
      <c r="U17" s="14">
        <v>176905.00500000035</v>
      </c>
      <c r="V17" s="14">
        <v>374288</v>
      </c>
      <c r="W17" s="14">
        <v>190141.74600000001</v>
      </c>
      <c r="X17" s="14">
        <v>7534545</v>
      </c>
      <c r="Y17" s="14">
        <v>3850855.787</v>
      </c>
    </row>
    <row r="18" spans="1:25" ht="18" customHeight="1">
      <c r="A18" s="16" t="s">
        <v>29</v>
      </c>
      <c r="B18" s="14">
        <v>295909</v>
      </c>
      <c r="C18" s="14">
        <v>99176.290000000008</v>
      </c>
      <c r="D18" s="14">
        <v>427863</v>
      </c>
      <c r="E18" s="14">
        <v>134514.38900000002</v>
      </c>
      <c r="F18" s="14">
        <v>487675</v>
      </c>
      <c r="G18" s="14">
        <v>139192.77399999995</v>
      </c>
      <c r="H18" s="14">
        <v>390979</v>
      </c>
      <c r="I18" s="14">
        <v>112770.66899999997</v>
      </c>
      <c r="J18" s="14">
        <v>387254</v>
      </c>
      <c r="K18" s="14">
        <v>116119.77500000002</v>
      </c>
      <c r="L18" s="14">
        <v>271631</v>
      </c>
      <c r="M18" s="14">
        <v>85035.979999999952</v>
      </c>
      <c r="N18" s="14">
        <v>223738</v>
      </c>
      <c r="O18" s="14">
        <v>70016.378999999928</v>
      </c>
      <c r="P18" s="14">
        <v>331329</v>
      </c>
      <c r="Q18" s="14">
        <v>101724.35400000014</v>
      </c>
      <c r="R18" s="14">
        <v>269948</v>
      </c>
      <c r="S18" s="14">
        <v>89416.394999999873</v>
      </c>
      <c r="T18" s="14">
        <v>260258</v>
      </c>
      <c r="U18" s="14">
        <v>88512.447000000015</v>
      </c>
      <c r="V18" s="14">
        <v>267642</v>
      </c>
      <c r="W18" s="14">
        <v>94765.195000000007</v>
      </c>
      <c r="X18" s="14">
        <v>3614226</v>
      </c>
      <c r="Y18" s="14">
        <v>1131244.6470000001</v>
      </c>
    </row>
    <row r="19" spans="1:25" ht="18" customHeight="1">
      <c r="A19" s="16" t="s">
        <v>30</v>
      </c>
      <c r="B19" s="14"/>
      <c r="C19" s="14">
        <v>97763.512000000002</v>
      </c>
      <c r="D19" s="14">
        <v>0</v>
      </c>
      <c r="E19" s="14">
        <v>87349.678</v>
      </c>
      <c r="F19" s="14">
        <v>0</v>
      </c>
      <c r="G19" s="14">
        <v>107776.84599999995</v>
      </c>
      <c r="H19" s="14">
        <v>0</v>
      </c>
      <c r="I19" s="14">
        <v>97238.542999999991</v>
      </c>
      <c r="J19" s="14">
        <v>0</v>
      </c>
      <c r="K19" s="14">
        <v>102140.95500000003</v>
      </c>
      <c r="L19" s="14">
        <v>0</v>
      </c>
      <c r="M19" s="14">
        <v>101201.04700000001</v>
      </c>
      <c r="N19" s="14">
        <v>0</v>
      </c>
      <c r="O19" s="14">
        <v>103743.41800000005</v>
      </c>
      <c r="P19" s="14">
        <v>0</v>
      </c>
      <c r="Q19" s="14">
        <v>112711.94599999998</v>
      </c>
      <c r="R19" s="14">
        <v>0</v>
      </c>
      <c r="S19" s="14">
        <v>110512.45799999985</v>
      </c>
      <c r="T19" s="14">
        <v>0</v>
      </c>
      <c r="U19" s="14">
        <v>122068.27300000003</v>
      </c>
      <c r="V19" s="14"/>
      <c r="W19" s="14">
        <v>116228.04300000001</v>
      </c>
      <c r="X19" s="14"/>
      <c r="Y19" s="14">
        <v>1158734.719</v>
      </c>
    </row>
    <row r="20" spans="1:25" ht="18" customHeight="1">
      <c r="A20" s="16" t="s">
        <v>31</v>
      </c>
      <c r="B20" s="14"/>
      <c r="C20" s="14">
        <v>72955.707999999984</v>
      </c>
      <c r="D20" s="14">
        <v>0</v>
      </c>
      <c r="E20" s="14">
        <v>84047.321999999986</v>
      </c>
      <c r="F20" s="14">
        <v>0</v>
      </c>
      <c r="G20" s="14">
        <v>109715.826</v>
      </c>
      <c r="H20" s="14">
        <v>0</v>
      </c>
      <c r="I20" s="14">
        <v>121379.277</v>
      </c>
      <c r="J20" s="14">
        <v>0</v>
      </c>
      <c r="K20" s="14">
        <v>108893.679</v>
      </c>
      <c r="L20" s="14">
        <v>0</v>
      </c>
      <c r="M20" s="14">
        <v>105729.28800000012</v>
      </c>
      <c r="N20" s="14">
        <v>0</v>
      </c>
      <c r="O20" s="14">
        <v>138578.26399999991</v>
      </c>
      <c r="P20" s="14">
        <v>0</v>
      </c>
      <c r="Q20" s="14">
        <v>128240.50099999987</v>
      </c>
      <c r="R20" s="14">
        <v>0</v>
      </c>
      <c r="S20" s="14">
        <v>134723.45700000011</v>
      </c>
      <c r="T20" s="14">
        <v>0</v>
      </c>
      <c r="U20" s="14">
        <v>148199.31399999972</v>
      </c>
      <c r="V20" s="14"/>
      <c r="W20" s="14">
        <v>133463.01199999999</v>
      </c>
      <c r="X20" s="14"/>
      <c r="Y20" s="14">
        <v>1285925.648</v>
      </c>
    </row>
    <row r="21" spans="1:25" ht="18" customHeight="1">
      <c r="A21" s="16" t="s">
        <v>32</v>
      </c>
      <c r="B21" s="14">
        <v>96663</v>
      </c>
      <c r="C21" s="14">
        <v>8093.0349999999999</v>
      </c>
      <c r="D21" s="14">
        <v>69149</v>
      </c>
      <c r="E21" s="14">
        <v>30430.956999999999</v>
      </c>
      <c r="F21" s="14">
        <v>54348</v>
      </c>
      <c r="G21" s="14">
        <v>5785.1519999999946</v>
      </c>
      <c r="H21" s="14">
        <v>69563</v>
      </c>
      <c r="I21" s="14">
        <v>27580.168000000009</v>
      </c>
      <c r="J21" s="14">
        <v>96448</v>
      </c>
      <c r="K21" s="14">
        <v>14030.734000000004</v>
      </c>
      <c r="L21" s="14">
        <v>38008</v>
      </c>
      <c r="M21" s="14">
        <v>20331.288999999997</v>
      </c>
      <c r="N21" s="14">
        <v>42077</v>
      </c>
      <c r="O21" s="14">
        <v>12437.69999999999</v>
      </c>
      <c r="P21" s="14">
        <v>49719</v>
      </c>
      <c r="Q21" s="14">
        <v>20600.03500000004</v>
      </c>
      <c r="R21" s="14">
        <v>31496</v>
      </c>
      <c r="S21" s="14">
        <v>11020.750000000007</v>
      </c>
      <c r="T21" s="14">
        <v>38320</v>
      </c>
      <c r="U21" s="14">
        <v>9611.5030000000042</v>
      </c>
      <c r="V21" s="14">
        <v>32794</v>
      </c>
      <c r="W21" s="14">
        <v>18616.170999999998</v>
      </c>
      <c r="X21" s="14">
        <v>618585</v>
      </c>
      <c r="Y21" s="14">
        <v>178537.49400000001</v>
      </c>
    </row>
    <row r="22" spans="1:25" ht="18" customHeight="1">
      <c r="A22" s="16" t="s">
        <v>33</v>
      </c>
      <c r="B22" s="14">
        <v>2175617</v>
      </c>
      <c r="C22" s="14">
        <v>76583.457000000009</v>
      </c>
      <c r="D22" s="14">
        <v>3030281</v>
      </c>
      <c r="E22" s="14">
        <v>109394.33500000001</v>
      </c>
      <c r="F22" s="14">
        <v>3037417</v>
      </c>
      <c r="G22" s="14">
        <v>112427.91599999995</v>
      </c>
      <c r="H22" s="14">
        <v>2953047</v>
      </c>
      <c r="I22" s="14">
        <v>111938.499</v>
      </c>
      <c r="J22" s="14">
        <v>2949734</v>
      </c>
      <c r="K22" s="14">
        <v>112678.91000000005</v>
      </c>
      <c r="L22" s="14">
        <v>2654077</v>
      </c>
      <c r="M22" s="14">
        <v>105395.61799999994</v>
      </c>
      <c r="N22" s="14">
        <v>3023010</v>
      </c>
      <c r="O22" s="14">
        <v>116159.82200000009</v>
      </c>
      <c r="P22" s="14">
        <v>3323259</v>
      </c>
      <c r="Q22" s="14">
        <v>122577.26599999999</v>
      </c>
      <c r="R22" s="14">
        <v>3211799</v>
      </c>
      <c r="S22" s="14">
        <v>117825.406</v>
      </c>
      <c r="T22" s="14">
        <v>3487421</v>
      </c>
      <c r="U22" s="14">
        <v>128428.26200000003</v>
      </c>
      <c r="V22" s="14">
        <v>3550830</v>
      </c>
      <c r="W22" s="14">
        <v>123495.68799999999</v>
      </c>
      <c r="X22" s="14">
        <v>33396492</v>
      </c>
      <c r="Y22" s="14">
        <v>1236905.179</v>
      </c>
    </row>
    <row r="23" spans="1:25" ht="18" customHeight="1">
      <c r="A23" s="16" t="s">
        <v>34</v>
      </c>
      <c r="B23" s="14">
        <v>35824</v>
      </c>
      <c r="C23" s="14">
        <v>6581.5540000000019</v>
      </c>
      <c r="D23" s="14">
        <v>87726</v>
      </c>
      <c r="E23" s="14">
        <v>16304.669999999996</v>
      </c>
      <c r="F23" s="14">
        <v>25437</v>
      </c>
      <c r="G23" s="14">
        <v>4561.8710000000065</v>
      </c>
      <c r="H23" s="14">
        <v>95141</v>
      </c>
      <c r="I23" s="14">
        <v>19626.73599999999</v>
      </c>
      <c r="J23" s="14">
        <v>28283</v>
      </c>
      <c r="K23" s="14">
        <v>6438.1980000000058</v>
      </c>
      <c r="L23" s="14">
        <v>56318</v>
      </c>
      <c r="M23" s="14">
        <v>9671.1070000000072</v>
      </c>
      <c r="N23" s="14">
        <v>57409</v>
      </c>
      <c r="O23" s="14">
        <v>10156.718000000003</v>
      </c>
      <c r="P23" s="14">
        <v>33801</v>
      </c>
      <c r="Q23" s="14">
        <v>5450.7079999999951</v>
      </c>
      <c r="R23" s="14">
        <v>111376</v>
      </c>
      <c r="S23" s="14">
        <v>19372.427999999993</v>
      </c>
      <c r="T23" s="14">
        <v>80138</v>
      </c>
      <c r="U23" s="14">
        <v>11227.426999999991</v>
      </c>
      <c r="V23" s="14">
        <v>131845</v>
      </c>
      <c r="W23" s="14">
        <v>19867.677</v>
      </c>
      <c r="X23" s="14">
        <v>743298</v>
      </c>
      <c r="Y23" s="14">
        <v>129259.094</v>
      </c>
    </row>
    <row r="24" spans="1:25" ht="18" customHeight="1">
      <c r="A24" s="16" t="s">
        <v>35</v>
      </c>
      <c r="B24" s="14">
        <v>359082</v>
      </c>
      <c r="C24" s="14">
        <v>129189.94600000001</v>
      </c>
      <c r="D24" s="14">
        <v>30057</v>
      </c>
      <c r="E24" s="14">
        <v>116945.56199999996</v>
      </c>
      <c r="F24" s="14">
        <v>196301</v>
      </c>
      <c r="G24" s="14">
        <v>111876.98700000001</v>
      </c>
      <c r="H24" s="14">
        <v>253725</v>
      </c>
      <c r="I24" s="14">
        <v>142801.49200000009</v>
      </c>
      <c r="J24" s="14">
        <v>157747</v>
      </c>
      <c r="K24" s="14">
        <v>81028.421999999919</v>
      </c>
      <c r="L24" s="14">
        <v>124578</v>
      </c>
      <c r="M24" s="14">
        <v>71443.894000000073</v>
      </c>
      <c r="N24" s="14">
        <v>230547</v>
      </c>
      <c r="O24" s="14">
        <v>133951.90899999999</v>
      </c>
      <c r="P24" s="14">
        <v>191336</v>
      </c>
      <c r="Q24" s="14">
        <v>106287.67099999996</v>
      </c>
      <c r="R24" s="14">
        <v>153149</v>
      </c>
      <c r="S24" s="14">
        <v>83740.087000000043</v>
      </c>
      <c r="T24" s="14">
        <v>316965</v>
      </c>
      <c r="U24" s="14">
        <v>175685.39599999983</v>
      </c>
      <c r="V24" s="14">
        <v>229233</v>
      </c>
      <c r="W24" s="14">
        <v>124838.70299999999</v>
      </c>
      <c r="X24" s="14">
        <v>2242720</v>
      </c>
      <c r="Y24" s="14">
        <v>1277790.0689999999</v>
      </c>
    </row>
    <row r="25" spans="1:25" ht="18" customHeight="1">
      <c r="A25" s="16" t="s">
        <v>36</v>
      </c>
      <c r="B25" s="14">
        <v>101985</v>
      </c>
      <c r="C25" s="14">
        <v>74834.119000000021</v>
      </c>
      <c r="D25" s="14">
        <v>96280</v>
      </c>
      <c r="E25" s="14">
        <v>70967.244999999981</v>
      </c>
      <c r="F25" s="14">
        <v>172483</v>
      </c>
      <c r="G25" s="14">
        <v>117963.84500000002</v>
      </c>
      <c r="H25" s="14">
        <v>140818</v>
      </c>
      <c r="I25" s="14">
        <v>89387.146999999924</v>
      </c>
      <c r="J25" s="14">
        <v>88807</v>
      </c>
      <c r="K25" s="14">
        <v>59669.635000000082</v>
      </c>
      <c r="L25" s="14">
        <v>87699</v>
      </c>
      <c r="M25" s="14">
        <v>57384.423999999985</v>
      </c>
      <c r="N25" s="14">
        <v>119101</v>
      </c>
      <c r="O25" s="14">
        <v>80557.603999999919</v>
      </c>
      <c r="P25" s="14">
        <v>106709</v>
      </c>
      <c r="Q25" s="14">
        <v>72387.063000000067</v>
      </c>
      <c r="R25" s="14">
        <v>125418</v>
      </c>
      <c r="S25" s="14">
        <v>81091.425999999963</v>
      </c>
      <c r="T25" s="14">
        <v>106900</v>
      </c>
      <c r="U25" s="14">
        <v>69604.328999999896</v>
      </c>
      <c r="V25" s="14">
        <v>106891</v>
      </c>
      <c r="W25" s="14">
        <v>75131.813999999998</v>
      </c>
      <c r="X25" s="14">
        <v>1253091</v>
      </c>
      <c r="Y25" s="14">
        <v>848978.65099999995</v>
      </c>
    </row>
    <row r="26" spans="1:25" ht="18" customHeight="1">
      <c r="A26" s="16" t="s">
        <v>37</v>
      </c>
      <c r="B26" s="14"/>
      <c r="C26" s="14">
        <v>213219.94</v>
      </c>
      <c r="D26" s="14">
        <v>0</v>
      </c>
      <c r="E26" s="14">
        <v>231526.90999999997</v>
      </c>
      <c r="F26" s="14">
        <v>0</v>
      </c>
      <c r="G26" s="14">
        <v>232685.59700000007</v>
      </c>
      <c r="H26" s="14">
        <v>0</v>
      </c>
      <c r="I26" s="14">
        <v>230478.68099999998</v>
      </c>
      <c r="J26" s="14">
        <v>0</v>
      </c>
      <c r="K26" s="14">
        <v>208915.685</v>
      </c>
      <c r="L26" s="14">
        <v>0</v>
      </c>
      <c r="M26" s="14">
        <v>232171.30899999989</v>
      </c>
      <c r="N26" s="14">
        <v>0</v>
      </c>
      <c r="O26" s="14">
        <v>204370.6660000002</v>
      </c>
      <c r="P26" s="14">
        <v>0</v>
      </c>
      <c r="Q26" s="14">
        <v>246318.66299999971</v>
      </c>
      <c r="R26" s="14">
        <v>0</v>
      </c>
      <c r="S26" s="14">
        <v>260894.18300000019</v>
      </c>
      <c r="T26" s="14">
        <v>0</v>
      </c>
      <c r="U26" s="14">
        <v>251424.84199999971</v>
      </c>
      <c r="V26" s="14"/>
      <c r="W26" s="14">
        <v>207261.12599999999</v>
      </c>
      <c r="X26" s="14"/>
      <c r="Y26" s="14">
        <v>2519267.602</v>
      </c>
    </row>
    <row r="27" spans="1:25" ht="18" customHeight="1">
      <c r="A27" s="16" t="s">
        <v>38</v>
      </c>
      <c r="B27" s="14"/>
      <c r="C27" s="14">
        <v>228361.74800000002</v>
      </c>
      <c r="D27" s="14">
        <v>0</v>
      </c>
      <c r="E27" s="14">
        <v>221214.315</v>
      </c>
      <c r="F27" s="14">
        <v>0</v>
      </c>
      <c r="G27" s="14">
        <v>260159.91900000005</v>
      </c>
      <c r="H27" s="14">
        <v>0</v>
      </c>
      <c r="I27" s="14">
        <v>261412.02699999983</v>
      </c>
      <c r="J27" s="14">
        <v>0</v>
      </c>
      <c r="K27" s="14">
        <v>225864.45300000004</v>
      </c>
      <c r="L27" s="14">
        <v>0</v>
      </c>
      <c r="M27" s="14">
        <v>221038.54100000026</v>
      </c>
      <c r="N27" s="14">
        <v>0</v>
      </c>
      <c r="O27" s="14">
        <v>245955.15299999999</v>
      </c>
      <c r="P27" s="14">
        <v>0</v>
      </c>
      <c r="Q27" s="14">
        <v>239747.96300000005</v>
      </c>
      <c r="R27" s="14">
        <v>0</v>
      </c>
      <c r="S27" s="14">
        <v>238227.87099999987</v>
      </c>
      <c r="T27" s="14">
        <v>0</v>
      </c>
      <c r="U27" s="14">
        <v>240490.87500000052</v>
      </c>
      <c r="V27" s="14"/>
      <c r="W27" s="14">
        <v>227906.53099999999</v>
      </c>
      <c r="X27" s="14"/>
      <c r="Y27" s="14">
        <v>2610379.3960000002</v>
      </c>
    </row>
    <row r="28" spans="1:25" ht="18" customHeight="1">
      <c r="A28" s="17" t="s">
        <v>39</v>
      </c>
      <c r="B28" s="14">
        <v>147504</v>
      </c>
      <c r="C28" s="14">
        <v>60591.252999999982</v>
      </c>
      <c r="D28" s="14">
        <v>186649</v>
      </c>
      <c r="E28" s="14">
        <v>73868.56200000002</v>
      </c>
      <c r="F28" s="14">
        <v>266670</v>
      </c>
      <c r="G28" s="14">
        <v>90912.616999999955</v>
      </c>
      <c r="H28" s="14">
        <v>159885</v>
      </c>
      <c r="I28" s="14">
        <v>68601.275000000023</v>
      </c>
      <c r="J28" s="14">
        <v>186853</v>
      </c>
      <c r="K28" s="14">
        <v>78019.097000000023</v>
      </c>
      <c r="L28" s="14">
        <v>171116</v>
      </c>
      <c r="M28" s="14">
        <v>77406.906999999992</v>
      </c>
      <c r="N28" s="14">
        <v>180109</v>
      </c>
      <c r="O28" s="14">
        <v>81218.526999999987</v>
      </c>
      <c r="P28" s="14">
        <v>204668</v>
      </c>
      <c r="Q28" s="14">
        <v>93535.284999999902</v>
      </c>
      <c r="R28" s="14">
        <v>161635</v>
      </c>
      <c r="S28" s="14">
        <v>79031.146000000052</v>
      </c>
      <c r="T28" s="14">
        <v>101563</v>
      </c>
      <c r="U28" s="14">
        <v>44235.770000000019</v>
      </c>
      <c r="V28" s="14">
        <v>88759</v>
      </c>
      <c r="W28" s="14">
        <v>44351.078000000001</v>
      </c>
      <c r="X28" s="14">
        <v>1855411</v>
      </c>
      <c r="Y28" s="14">
        <v>791771.51699999999</v>
      </c>
    </row>
    <row r="29" spans="1:25" ht="18" customHeight="1">
      <c r="A29" s="16" t="s">
        <v>40</v>
      </c>
      <c r="B29" s="14">
        <v>145074</v>
      </c>
      <c r="C29" s="14">
        <v>158224.78799999997</v>
      </c>
      <c r="D29" s="14">
        <v>194369</v>
      </c>
      <c r="E29" s="14">
        <v>211270.02400000006</v>
      </c>
      <c r="F29" s="14">
        <v>216714</v>
      </c>
      <c r="G29" s="14">
        <v>224553.99799999988</v>
      </c>
      <c r="H29" s="14">
        <v>182296</v>
      </c>
      <c r="I29" s="14">
        <v>194716.95200000014</v>
      </c>
      <c r="J29" s="14">
        <v>190838</v>
      </c>
      <c r="K29" s="14">
        <v>200133.29200000004</v>
      </c>
      <c r="L29" s="14">
        <v>187080</v>
      </c>
      <c r="M29" s="14">
        <v>195331.57899999977</v>
      </c>
      <c r="N29" s="14">
        <v>163288</v>
      </c>
      <c r="O29" s="14">
        <v>179104.88700000019</v>
      </c>
      <c r="P29" s="14">
        <v>158587</v>
      </c>
      <c r="Q29" s="14">
        <v>174012.02999999988</v>
      </c>
      <c r="R29" s="14">
        <v>189316</v>
      </c>
      <c r="S29" s="14">
        <v>192017.77200000043</v>
      </c>
      <c r="T29" s="14">
        <v>213152</v>
      </c>
      <c r="U29" s="14">
        <v>211852.50300000011</v>
      </c>
      <c r="V29" s="14">
        <v>205514</v>
      </c>
      <c r="W29" s="14">
        <v>200282.14499999999</v>
      </c>
      <c r="X29" s="14">
        <v>2046228</v>
      </c>
      <c r="Y29" s="14">
        <v>2141499.9700000002</v>
      </c>
    </row>
    <row r="30" spans="1:25" ht="18" customHeight="1">
      <c r="A30" s="16" t="s">
        <v>41</v>
      </c>
      <c r="B30" s="14"/>
      <c r="C30" s="14">
        <v>581256.27600000007</v>
      </c>
      <c r="D30" s="14">
        <v>0</v>
      </c>
      <c r="E30" s="14">
        <v>496305.75099999993</v>
      </c>
      <c r="F30" s="14">
        <v>0</v>
      </c>
      <c r="G30" s="14">
        <v>634649.85400000005</v>
      </c>
      <c r="H30" s="14">
        <v>0</v>
      </c>
      <c r="I30" s="14">
        <v>611516.28599999985</v>
      </c>
      <c r="J30" s="14">
        <v>0</v>
      </c>
      <c r="K30" s="14">
        <v>650953.89300000016</v>
      </c>
      <c r="L30" s="14">
        <v>0</v>
      </c>
      <c r="M30" s="14">
        <v>624339.98100000015</v>
      </c>
      <c r="N30" s="14">
        <v>0</v>
      </c>
      <c r="O30" s="14">
        <v>663652.86099999957</v>
      </c>
      <c r="P30" s="14">
        <v>0</v>
      </c>
      <c r="Q30" s="14">
        <v>639867.66000000108</v>
      </c>
      <c r="R30" s="14">
        <v>0</v>
      </c>
      <c r="S30" s="14">
        <v>595045.29499999899</v>
      </c>
      <c r="T30" s="14">
        <v>0</v>
      </c>
      <c r="U30" s="14">
        <v>641452.75499999989</v>
      </c>
      <c r="V30" s="14"/>
      <c r="W30" s="14">
        <v>619355.03300000005</v>
      </c>
      <c r="X30" s="14"/>
      <c r="Y30" s="14">
        <v>6758395.6449999996</v>
      </c>
    </row>
    <row r="31" spans="1:25" ht="18" customHeight="1">
      <c r="A31" s="16" t="s">
        <v>42</v>
      </c>
      <c r="B31" s="14">
        <v>160632</v>
      </c>
      <c r="C31" s="14">
        <v>298649.24300000002</v>
      </c>
      <c r="D31" s="14">
        <v>114613</v>
      </c>
      <c r="E31" s="14">
        <v>224010.26899999997</v>
      </c>
      <c r="F31" s="14">
        <v>105393</v>
      </c>
      <c r="G31" s="14">
        <v>210670.12800000003</v>
      </c>
      <c r="H31" s="14">
        <v>72129</v>
      </c>
      <c r="I31" s="14">
        <v>140042.054</v>
      </c>
      <c r="J31" s="14">
        <v>97171</v>
      </c>
      <c r="K31" s="14">
        <v>174574.21600000001</v>
      </c>
      <c r="L31" s="14">
        <v>143678</v>
      </c>
      <c r="M31" s="14">
        <v>239593.31799999985</v>
      </c>
      <c r="N31" s="14">
        <v>206195</v>
      </c>
      <c r="O31" s="14">
        <v>334678.05599999998</v>
      </c>
      <c r="P31" s="14">
        <v>216589</v>
      </c>
      <c r="Q31" s="14">
        <v>359254.11900000006</v>
      </c>
      <c r="R31" s="14">
        <v>175560</v>
      </c>
      <c r="S31" s="14">
        <v>301916.10399999993</v>
      </c>
      <c r="T31" s="14">
        <v>179779</v>
      </c>
      <c r="U31" s="14">
        <v>304621.70400000049</v>
      </c>
      <c r="V31" s="14">
        <v>189466</v>
      </c>
      <c r="W31" s="14">
        <v>322560.93099999998</v>
      </c>
      <c r="X31" s="14">
        <v>1661205</v>
      </c>
      <c r="Y31" s="14">
        <v>2910570.142</v>
      </c>
    </row>
    <row r="32" spans="1:25" ht="18" customHeight="1">
      <c r="A32" s="16" t="s">
        <v>43</v>
      </c>
      <c r="B32" s="14"/>
      <c r="C32" s="14">
        <v>106184.72400000002</v>
      </c>
      <c r="D32" s="14">
        <v>0</v>
      </c>
      <c r="E32" s="14">
        <v>99867.055000000022</v>
      </c>
      <c r="F32" s="14">
        <v>0</v>
      </c>
      <c r="G32" s="14">
        <v>120703.47999999992</v>
      </c>
      <c r="H32" s="14">
        <v>0</v>
      </c>
      <c r="I32" s="14">
        <v>130063.99500000011</v>
      </c>
      <c r="J32" s="14">
        <v>0</v>
      </c>
      <c r="K32" s="14">
        <v>124018.91099999982</v>
      </c>
      <c r="L32" s="14">
        <v>0</v>
      </c>
      <c r="M32" s="14">
        <v>126684.799</v>
      </c>
      <c r="N32" s="14">
        <v>0</v>
      </c>
      <c r="O32" s="14">
        <v>120532.98600000015</v>
      </c>
      <c r="P32" s="14">
        <v>0</v>
      </c>
      <c r="Q32" s="14">
        <v>120584.40899999987</v>
      </c>
      <c r="R32" s="14">
        <v>0</v>
      </c>
      <c r="S32" s="14">
        <v>110960.09000000008</v>
      </c>
      <c r="T32" s="14">
        <v>0</v>
      </c>
      <c r="U32" s="14">
        <v>113304.30599999987</v>
      </c>
      <c r="V32" s="14"/>
      <c r="W32" s="14">
        <v>109773.307</v>
      </c>
      <c r="X32" s="14"/>
      <c r="Y32" s="14">
        <v>1282678.0619999999</v>
      </c>
    </row>
    <row r="33" spans="1:25" ht="18" customHeight="1">
      <c r="A33" s="16" t="s">
        <v>44</v>
      </c>
      <c r="B33" s="14"/>
      <c r="C33" s="14">
        <v>365330.66699999996</v>
      </c>
      <c r="D33" s="14">
        <v>0</v>
      </c>
      <c r="E33" s="14">
        <v>260302.18600000005</v>
      </c>
      <c r="F33" s="14">
        <v>0</v>
      </c>
      <c r="G33" s="14">
        <v>368098.17700000008</v>
      </c>
      <c r="H33" s="14">
        <v>0</v>
      </c>
      <c r="I33" s="14">
        <v>394375.64899999992</v>
      </c>
      <c r="J33" s="14">
        <v>0</v>
      </c>
      <c r="K33" s="14">
        <v>411413.61400000012</v>
      </c>
      <c r="L33" s="14">
        <v>0</v>
      </c>
      <c r="M33" s="14">
        <v>398423.12299999961</v>
      </c>
      <c r="N33" s="14">
        <v>0</v>
      </c>
      <c r="O33" s="14">
        <v>413977.50400000013</v>
      </c>
      <c r="P33" s="14">
        <v>0</v>
      </c>
      <c r="Q33" s="14">
        <v>390115.91600000014</v>
      </c>
      <c r="R33" s="14">
        <v>0</v>
      </c>
      <c r="S33" s="14">
        <v>342517.69299999991</v>
      </c>
      <c r="T33" s="14">
        <v>0</v>
      </c>
      <c r="U33" s="14">
        <v>382252.22200000001</v>
      </c>
      <c r="V33" s="14"/>
      <c r="W33" s="14">
        <v>408342.408</v>
      </c>
      <c r="X33" s="14"/>
      <c r="Y33" s="14">
        <v>4135149.159</v>
      </c>
    </row>
    <row r="34" spans="1:25" ht="18" customHeight="1">
      <c r="A34" s="16" t="s">
        <v>45</v>
      </c>
      <c r="B34" s="14"/>
      <c r="C34" s="14">
        <v>74407.544000000009</v>
      </c>
      <c r="D34" s="14">
        <v>0</v>
      </c>
      <c r="E34" s="14">
        <v>56333.555999999997</v>
      </c>
      <c r="F34" s="14">
        <v>0</v>
      </c>
      <c r="G34" s="14">
        <v>78420.944999999992</v>
      </c>
      <c r="H34" s="14">
        <v>0</v>
      </c>
      <c r="I34" s="14">
        <v>79117.294999999969</v>
      </c>
      <c r="J34" s="14">
        <v>0</v>
      </c>
      <c r="K34" s="14">
        <v>79957.930999999997</v>
      </c>
      <c r="L34" s="14">
        <v>0</v>
      </c>
      <c r="M34" s="14">
        <v>73702.347999999984</v>
      </c>
      <c r="N34" s="14">
        <v>0</v>
      </c>
      <c r="O34" s="14">
        <v>66004.575000000055</v>
      </c>
      <c r="P34" s="14">
        <v>0</v>
      </c>
      <c r="Q34" s="14">
        <v>66264.77</v>
      </c>
      <c r="R34" s="14">
        <v>0</v>
      </c>
      <c r="S34" s="14">
        <v>66387.72999999985</v>
      </c>
      <c r="T34" s="14">
        <v>0</v>
      </c>
      <c r="U34" s="14">
        <v>74549.469000000143</v>
      </c>
      <c r="V34" s="14"/>
      <c r="W34" s="14">
        <v>75562.214999999997</v>
      </c>
      <c r="X34" s="14"/>
      <c r="Y34" s="14">
        <v>790708.37800000003</v>
      </c>
    </row>
    <row r="35" spans="1:25" ht="18" customHeight="1">
      <c r="A35" s="16" t="s">
        <v>46</v>
      </c>
      <c r="B35" s="14"/>
      <c r="C35" s="14">
        <v>1425203.3330000001</v>
      </c>
      <c r="D35" s="14">
        <v>0</v>
      </c>
      <c r="E35" s="14">
        <v>1035464.1609999998</v>
      </c>
      <c r="F35" s="14">
        <v>0</v>
      </c>
      <c r="G35" s="14">
        <v>1480480.7650000001</v>
      </c>
      <c r="H35" s="14">
        <v>0</v>
      </c>
      <c r="I35" s="14">
        <v>1454781.4979999992</v>
      </c>
      <c r="J35" s="14">
        <v>0</v>
      </c>
      <c r="K35" s="14">
        <v>1420530.203999999</v>
      </c>
      <c r="L35" s="14">
        <v>0</v>
      </c>
      <c r="M35" s="14">
        <v>1358624.8070000033</v>
      </c>
      <c r="N35" s="14">
        <v>0</v>
      </c>
      <c r="O35" s="14">
        <v>1483383.5859999987</v>
      </c>
      <c r="P35" s="14">
        <v>0</v>
      </c>
      <c r="Q35" s="14">
        <v>1475337.1239999994</v>
      </c>
      <c r="R35" s="14">
        <v>0</v>
      </c>
      <c r="S35" s="14">
        <v>1371879.8389999992</v>
      </c>
      <c r="T35" s="14">
        <v>0</v>
      </c>
      <c r="U35" s="14">
        <v>1530475.31</v>
      </c>
      <c r="V35" s="14"/>
      <c r="W35" s="14">
        <v>1482856.2509999999</v>
      </c>
      <c r="X35" s="14"/>
      <c r="Y35" s="14">
        <v>15519016.878</v>
      </c>
    </row>
    <row r="36" spans="1:25" ht="18" customHeight="1">
      <c r="A36" s="16" t="s">
        <v>47</v>
      </c>
      <c r="B36" s="14"/>
      <c r="C36" s="14">
        <v>149354.84000000003</v>
      </c>
      <c r="D36" s="14">
        <v>0</v>
      </c>
      <c r="E36" s="14">
        <v>156113.89799999999</v>
      </c>
      <c r="F36" s="14">
        <v>0</v>
      </c>
      <c r="G36" s="14">
        <v>183054.66099999996</v>
      </c>
      <c r="H36" s="14">
        <v>0</v>
      </c>
      <c r="I36" s="14">
        <v>194904.27300000004</v>
      </c>
      <c r="J36" s="14">
        <v>0</v>
      </c>
      <c r="K36" s="14">
        <v>179562.88500000001</v>
      </c>
      <c r="L36" s="14">
        <v>0</v>
      </c>
      <c r="M36" s="14">
        <v>167580.22799999989</v>
      </c>
      <c r="N36" s="14">
        <v>0</v>
      </c>
      <c r="O36" s="14">
        <v>188840.3620000002</v>
      </c>
      <c r="P36" s="14">
        <v>0</v>
      </c>
      <c r="Q36" s="14">
        <v>198237.01</v>
      </c>
      <c r="R36" s="14">
        <v>0</v>
      </c>
      <c r="S36" s="14">
        <v>178635.51699999999</v>
      </c>
      <c r="T36" s="14">
        <v>0</v>
      </c>
      <c r="U36" s="14">
        <v>173226.19099999988</v>
      </c>
      <c r="V36" s="14"/>
      <c r="W36" s="14">
        <v>163045.39300000001</v>
      </c>
      <c r="X36" s="14"/>
      <c r="Y36" s="14">
        <v>1932555.2579999999</v>
      </c>
    </row>
    <row r="37" spans="1:25" ht="18" customHeight="1">
      <c r="A37" s="16" t="s">
        <v>48</v>
      </c>
      <c r="B37" s="14">
        <v>131358</v>
      </c>
      <c r="C37" s="14">
        <v>301099.95500000002</v>
      </c>
      <c r="D37" s="14">
        <v>153009</v>
      </c>
      <c r="E37" s="14">
        <v>347011.06300000002</v>
      </c>
      <c r="F37" s="14">
        <v>174071</v>
      </c>
      <c r="G37" s="14">
        <v>384670.99199999991</v>
      </c>
      <c r="H37" s="14">
        <v>161743</v>
      </c>
      <c r="I37" s="14">
        <v>361092.87600000022</v>
      </c>
      <c r="J37" s="14">
        <v>154989</v>
      </c>
      <c r="K37" s="14">
        <v>341416.30199999985</v>
      </c>
      <c r="L37" s="14">
        <v>154542</v>
      </c>
      <c r="M37" s="14">
        <v>345007.69</v>
      </c>
      <c r="N37" s="14">
        <v>164487</v>
      </c>
      <c r="O37" s="14">
        <v>371403.95500000013</v>
      </c>
      <c r="P37" s="14">
        <v>170677</v>
      </c>
      <c r="Q37" s="14">
        <v>380370.89999999997</v>
      </c>
      <c r="R37" s="14">
        <v>163148</v>
      </c>
      <c r="S37" s="14">
        <v>355847.87399999989</v>
      </c>
      <c r="T37" s="14">
        <v>168237</v>
      </c>
      <c r="U37" s="14">
        <v>360272.31600000017</v>
      </c>
      <c r="V37" s="14">
        <v>163865</v>
      </c>
      <c r="W37" s="14">
        <v>349432.48</v>
      </c>
      <c r="X37" s="14">
        <v>1760126</v>
      </c>
      <c r="Y37" s="14">
        <v>3897626.4029999999</v>
      </c>
    </row>
    <row r="38" spans="1:25" ht="18" customHeight="1">
      <c r="A38" s="16" t="s">
        <v>49</v>
      </c>
      <c r="B38" s="14"/>
      <c r="C38" s="14">
        <v>3193659.5970000001</v>
      </c>
      <c r="D38" s="14">
        <v>0</v>
      </c>
      <c r="E38" s="14">
        <v>2440498.9419999998</v>
      </c>
      <c r="F38" s="14">
        <v>0</v>
      </c>
      <c r="G38" s="14">
        <v>3062811.1159999995</v>
      </c>
      <c r="H38" s="14">
        <v>0</v>
      </c>
      <c r="I38" s="14">
        <v>3075163.7819999987</v>
      </c>
      <c r="J38" s="14">
        <v>0</v>
      </c>
      <c r="K38" s="14">
        <v>3299562.3490000051</v>
      </c>
      <c r="L38" s="14">
        <v>0</v>
      </c>
      <c r="M38" s="14">
        <v>3606467.5839999961</v>
      </c>
      <c r="N38" s="14">
        <v>0</v>
      </c>
      <c r="O38" s="14">
        <v>3932612.8349999981</v>
      </c>
      <c r="P38" s="14">
        <v>0</v>
      </c>
      <c r="Q38" s="14">
        <v>3872959.6360000009</v>
      </c>
      <c r="R38" s="14">
        <v>0</v>
      </c>
      <c r="S38" s="14">
        <v>3269348.8220000016</v>
      </c>
      <c r="T38" s="14">
        <v>0</v>
      </c>
      <c r="U38" s="14">
        <v>3186845.5240000049</v>
      </c>
      <c r="V38" s="14"/>
      <c r="W38" s="14">
        <v>2972925.1409999998</v>
      </c>
      <c r="X38" s="14"/>
      <c r="Y38" s="14">
        <v>35912855.328000002</v>
      </c>
    </row>
    <row r="39" spans="1:25" ht="18" customHeight="1">
      <c r="A39" s="16" t="s">
        <v>50</v>
      </c>
      <c r="B39" s="14"/>
      <c r="C39" s="14">
        <v>60615.864999999991</v>
      </c>
      <c r="D39" s="14">
        <v>0</v>
      </c>
      <c r="E39" s="14">
        <v>60588.285000000018</v>
      </c>
      <c r="F39" s="14">
        <v>0</v>
      </c>
      <c r="G39" s="14">
        <v>69796.641000000018</v>
      </c>
      <c r="H39" s="14">
        <v>0</v>
      </c>
      <c r="I39" s="14">
        <v>64656.133999999976</v>
      </c>
      <c r="J39" s="14">
        <v>0</v>
      </c>
      <c r="K39" s="14">
        <v>70826.917999999991</v>
      </c>
      <c r="L39" s="14">
        <v>0</v>
      </c>
      <c r="M39" s="14">
        <v>54467.868000000031</v>
      </c>
      <c r="N39" s="14">
        <v>0</v>
      </c>
      <c r="O39" s="14">
        <v>60779.55</v>
      </c>
      <c r="P39" s="14">
        <v>0</v>
      </c>
      <c r="Q39" s="14">
        <v>61433.367000000042</v>
      </c>
      <c r="R39" s="14">
        <v>0</v>
      </c>
      <c r="S39" s="14">
        <v>62818.025999999969</v>
      </c>
      <c r="T39" s="14">
        <v>0</v>
      </c>
      <c r="U39" s="14">
        <v>58383.874000000083</v>
      </c>
      <c r="V39" s="14"/>
      <c r="W39" s="14">
        <v>56532.112000000001</v>
      </c>
      <c r="X39" s="14"/>
      <c r="Y39" s="14">
        <v>680898.64</v>
      </c>
    </row>
    <row r="40" spans="1:25" ht="18" customHeight="1">
      <c r="A40" s="16" t="s">
        <v>51</v>
      </c>
      <c r="B40" s="14"/>
      <c r="C40" s="14">
        <v>1899955.0730000001</v>
      </c>
      <c r="D40" s="14">
        <v>0</v>
      </c>
      <c r="E40" s="14">
        <v>1570230.9669999999</v>
      </c>
      <c r="F40" s="14">
        <v>0</v>
      </c>
      <c r="G40" s="14">
        <v>1905244.5909999989</v>
      </c>
      <c r="H40" s="14">
        <v>0</v>
      </c>
      <c r="I40" s="14">
        <v>2231484.887000001</v>
      </c>
      <c r="J40" s="14">
        <v>0</v>
      </c>
      <c r="K40" s="14">
        <v>2155307.9860000005</v>
      </c>
      <c r="L40" s="14">
        <v>0</v>
      </c>
      <c r="M40" s="14">
        <v>2129635.9929999998</v>
      </c>
      <c r="N40" s="14">
        <v>0</v>
      </c>
      <c r="O40" s="14">
        <v>2195415.3939999966</v>
      </c>
      <c r="P40" s="14">
        <v>0</v>
      </c>
      <c r="Q40" s="14">
        <v>1997088.047000001</v>
      </c>
      <c r="R40" s="14">
        <v>0</v>
      </c>
      <c r="S40" s="14">
        <v>1709949.5730000015</v>
      </c>
      <c r="T40" s="14">
        <v>0</v>
      </c>
      <c r="U40" s="14">
        <v>2038897.5489999976</v>
      </c>
      <c r="V40" s="14"/>
      <c r="W40" s="14">
        <v>2076187.1950000001</v>
      </c>
      <c r="X40" s="14"/>
      <c r="Y40" s="14">
        <v>21909397.254999999</v>
      </c>
    </row>
    <row r="41" spans="1:25" ht="18" customHeight="1">
      <c r="A41" s="17" t="s">
        <v>52</v>
      </c>
      <c r="B41" s="14"/>
      <c r="C41" s="14">
        <v>188903.65700000004</v>
      </c>
      <c r="D41" s="14">
        <v>0</v>
      </c>
      <c r="E41" s="14">
        <v>161068.96599999999</v>
      </c>
      <c r="F41" s="14">
        <v>0</v>
      </c>
      <c r="G41" s="14">
        <v>208727.35599999988</v>
      </c>
      <c r="H41" s="14">
        <v>0</v>
      </c>
      <c r="I41" s="14">
        <v>208483.61200000005</v>
      </c>
      <c r="J41" s="14">
        <v>0</v>
      </c>
      <c r="K41" s="14">
        <v>204757.65300000008</v>
      </c>
      <c r="L41" s="14">
        <v>0</v>
      </c>
      <c r="M41" s="14">
        <v>193451.07499999981</v>
      </c>
      <c r="N41" s="14">
        <v>0</v>
      </c>
      <c r="O41" s="14">
        <v>217217.1620000001</v>
      </c>
      <c r="P41" s="14">
        <v>0</v>
      </c>
      <c r="Q41" s="14">
        <v>218590.71300000031</v>
      </c>
      <c r="R41" s="14">
        <v>0</v>
      </c>
      <c r="S41" s="14">
        <v>200443.64099999992</v>
      </c>
      <c r="T41" s="14">
        <v>0</v>
      </c>
      <c r="U41" s="14">
        <v>203876.92900000032</v>
      </c>
      <c r="V41" s="14"/>
      <c r="W41" s="14">
        <v>187729.101</v>
      </c>
      <c r="X41" s="14"/>
      <c r="Y41" s="14">
        <v>2193249.8650000002</v>
      </c>
    </row>
    <row r="42" spans="1:25" ht="18" customHeight="1">
      <c r="A42" s="16" t="s">
        <v>53</v>
      </c>
      <c r="B42" s="14"/>
      <c r="C42" s="14">
        <v>54506.895999999993</v>
      </c>
      <c r="D42" s="14">
        <v>0</v>
      </c>
      <c r="E42" s="14">
        <v>43888.275999999998</v>
      </c>
      <c r="F42" s="14">
        <v>0</v>
      </c>
      <c r="G42" s="14">
        <v>53860.964000000007</v>
      </c>
      <c r="H42" s="14">
        <v>0</v>
      </c>
      <c r="I42" s="14">
        <v>56519.092000000004</v>
      </c>
      <c r="J42" s="14">
        <v>0</v>
      </c>
      <c r="K42" s="14">
        <v>53894.780000000013</v>
      </c>
      <c r="L42" s="14">
        <v>0</v>
      </c>
      <c r="M42" s="14">
        <v>53889.724999999977</v>
      </c>
      <c r="N42" s="14">
        <v>0</v>
      </c>
      <c r="O42" s="14">
        <v>49576.158999999985</v>
      </c>
      <c r="P42" s="14">
        <v>0</v>
      </c>
      <c r="Q42" s="14">
        <v>52990.429000000004</v>
      </c>
      <c r="R42" s="14">
        <v>0</v>
      </c>
      <c r="S42" s="14">
        <v>51794.156000000017</v>
      </c>
      <c r="T42" s="14">
        <v>0</v>
      </c>
      <c r="U42" s="14">
        <v>61379.553000000014</v>
      </c>
      <c r="V42" s="14"/>
      <c r="W42" s="14">
        <v>62745.688000000002</v>
      </c>
      <c r="X42" s="14"/>
      <c r="Y42" s="14">
        <v>595045.71799999999</v>
      </c>
    </row>
    <row r="43" spans="1:25" ht="18" customHeight="1">
      <c r="A43" s="16" t="s">
        <v>54</v>
      </c>
      <c r="B43" s="14"/>
      <c r="C43" s="14">
        <v>102327.743</v>
      </c>
      <c r="D43" s="14">
        <v>0</v>
      </c>
      <c r="E43" s="14">
        <v>91373.782999999981</v>
      </c>
      <c r="F43" s="14">
        <v>0</v>
      </c>
      <c r="G43" s="14">
        <v>111462.36400000002</v>
      </c>
      <c r="H43" s="14">
        <v>0</v>
      </c>
      <c r="I43" s="14">
        <v>111080.66599999992</v>
      </c>
      <c r="J43" s="14">
        <v>0</v>
      </c>
      <c r="K43" s="14">
        <v>108198.955</v>
      </c>
      <c r="L43" s="14">
        <v>0</v>
      </c>
      <c r="M43" s="14">
        <v>124284.55900000008</v>
      </c>
      <c r="N43" s="14">
        <v>0</v>
      </c>
      <c r="O43" s="14">
        <v>129922.947</v>
      </c>
      <c r="P43" s="14">
        <v>0</v>
      </c>
      <c r="Q43" s="14">
        <v>134431.49599999998</v>
      </c>
      <c r="R43" s="14">
        <v>0</v>
      </c>
      <c r="S43" s="14">
        <v>129051.99999999996</v>
      </c>
      <c r="T43" s="14">
        <v>0</v>
      </c>
      <c r="U43" s="14">
        <v>129399.43199999999</v>
      </c>
      <c r="V43" s="14"/>
      <c r="W43" s="14">
        <v>138106.29999999999</v>
      </c>
      <c r="X43" s="14"/>
      <c r="Y43" s="14">
        <v>1309640.2450000001</v>
      </c>
    </row>
    <row r="44" spans="1:25" ht="18" customHeight="1">
      <c r="A44" s="16" t="s">
        <v>55</v>
      </c>
      <c r="B44" s="14"/>
      <c r="C44" s="14">
        <v>43817.354000000007</v>
      </c>
      <c r="D44" s="14">
        <v>0</v>
      </c>
      <c r="E44" s="14">
        <v>52320.401999999987</v>
      </c>
      <c r="F44" s="14">
        <v>0</v>
      </c>
      <c r="G44" s="14">
        <v>64567.532000000007</v>
      </c>
      <c r="H44" s="14">
        <v>0</v>
      </c>
      <c r="I44" s="14">
        <v>46209.327000000019</v>
      </c>
      <c r="J44" s="14">
        <v>0</v>
      </c>
      <c r="K44" s="14">
        <v>51708.584999999948</v>
      </c>
      <c r="L44" s="14">
        <v>0</v>
      </c>
      <c r="M44" s="14">
        <v>52972.894</v>
      </c>
      <c r="N44" s="14">
        <v>0</v>
      </c>
      <c r="O44" s="14">
        <v>67360.254000000044</v>
      </c>
      <c r="P44" s="14">
        <v>0</v>
      </c>
      <c r="Q44" s="14">
        <v>50795.975000000064</v>
      </c>
      <c r="R44" s="14">
        <v>0</v>
      </c>
      <c r="S44" s="14">
        <v>58647.08099999986</v>
      </c>
      <c r="T44" s="14">
        <v>0</v>
      </c>
      <c r="U44" s="14">
        <v>62377.703999999998</v>
      </c>
      <c r="V44" s="14"/>
      <c r="W44" s="14">
        <v>64862.95</v>
      </c>
      <c r="X44" s="14"/>
      <c r="Y44" s="14">
        <v>615640.05799999996</v>
      </c>
    </row>
    <row r="45" spans="1:25" ht="18" customHeight="1">
      <c r="A45" s="16" t="s">
        <v>56</v>
      </c>
      <c r="B45" s="14">
        <v>919875</v>
      </c>
      <c r="C45" s="14">
        <v>608286.16</v>
      </c>
      <c r="D45" s="14">
        <v>825220</v>
      </c>
      <c r="E45" s="14">
        <v>535576.60200000007</v>
      </c>
      <c r="F45" s="14">
        <v>1003796</v>
      </c>
      <c r="G45" s="14">
        <v>639351.94999999984</v>
      </c>
      <c r="H45" s="14">
        <v>1088708</v>
      </c>
      <c r="I45" s="14">
        <v>706840.90300000052</v>
      </c>
      <c r="J45" s="14">
        <v>886638</v>
      </c>
      <c r="K45" s="14">
        <v>596615.74199999997</v>
      </c>
      <c r="L45" s="14">
        <v>923133</v>
      </c>
      <c r="M45" s="14">
        <v>605568.74100000004</v>
      </c>
      <c r="N45" s="14">
        <v>784059</v>
      </c>
      <c r="O45" s="14">
        <v>540126.51599999995</v>
      </c>
      <c r="P45" s="14">
        <v>693678</v>
      </c>
      <c r="Q45" s="14">
        <v>444605.45799999975</v>
      </c>
      <c r="R45" s="14">
        <v>772765</v>
      </c>
      <c r="S45" s="14">
        <v>496443.60500000056</v>
      </c>
      <c r="T45" s="14">
        <v>674527</v>
      </c>
      <c r="U45" s="14">
        <v>462756.80900000047</v>
      </c>
      <c r="V45" s="14">
        <v>644311</v>
      </c>
      <c r="W45" s="14">
        <v>439883.01</v>
      </c>
      <c r="X45" s="14">
        <v>9216710</v>
      </c>
      <c r="Y45" s="14">
        <v>6076055.4960000003</v>
      </c>
    </row>
    <row r="46" spans="1:25" ht="18" customHeight="1">
      <c r="A46" s="16" t="s">
        <v>57</v>
      </c>
      <c r="B46" s="14"/>
      <c r="C46" s="14">
        <v>438490.92300000007</v>
      </c>
      <c r="D46" s="14">
        <v>0</v>
      </c>
      <c r="E46" s="14">
        <v>404250.68399999989</v>
      </c>
      <c r="F46" s="14">
        <v>0</v>
      </c>
      <c r="G46" s="14">
        <v>529188.63400000019</v>
      </c>
      <c r="H46" s="14">
        <v>0</v>
      </c>
      <c r="I46" s="14">
        <v>486603.22600000014</v>
      </c>
      <c r="J46" s="14">
        <v>0</v>
      </c>
      <c r="K46" s="14">
        <v>480548.90199999954</v>
      </c>
      <c r="L46" s="14">
        <v>0</v>
      </c>
      <c r="M46" s="14">
        <v>473307.4079999997</v>
      </c>
      <c r="N46" s="14">
        <v>0</v>
      </c>
      <c r="O46" s="14">
        <v>462489.98799999978</v>
      </c>
      <c r="P46" s="14">
        <v>0</v>
      </c>
      <c r="Q46" s="14">
        <v>449792.37</v>
      </c>
      <c r="R46" s="14">
        <v>0</v>
      </c>
      <c r="S46" s="14">
        <v>408731.35699999973</v>
      </c>
      <c r="T46" s="14">
        <v>0</v>
      </c>
      <c r="U46" s="14">
        <v>455814.70100000023</v>
      </c>
      <c r="V46" s="14"/>
      <c r="W46" s="14">
        <v>409124.033</v>
      </c>
      <c r="X46" s="14"/>
      <c r="Y46" s="14">
        <v>4998342.2259999998</v>
      </c>
    </row>
    <row r="47" spans="1:25" ht="18" customHeight="1">
      <c r="A47" s="16" t="s">
        <v>58</v>
      </c>
      <c r="B47" s="14"/>
      <c r="C47" s="14">
        <v>350852.76499999996</v>
      </c>
      <c r="D47" s="14">
        <v>0</v>
      </c>
      <c r="E47" s="14">
        <v>332245.88799999998</v>
      </c>
      <c r="F47" s="14">
        <v>0</v>
      </c>
      <c r="G47" s="14">
        <v>405440.87600000011</v>
      </c>
      <c r="H47" s="14">
        <v>0</v>
      </c>
      <c r="I47" s="14">
        <v>421230.67800000001</v>
      </c>
      <c r="J47" s="14">
        <v>0</v>
      </c>
      <c r="K47" s="14">
        <v>415111.5940000001</v>
      </c>
      <c r="L47" s="14">
        <v>0</v>
      </c>
      <c r="M47" s="14">
        <v>387623.86099999974</v>
      </c>
      <c r="N47" s="14">
        <v>0</v>
      </c>
      <c r="O47" s="14">
        <v>411999.68300000037</v>
      </c>
      <c r="P47" s="14">
        <v>0</v>
      </c>
      <c r="Q47" s="14">
        <v>385383.62700000004</v>
      </c>
      <c r="R47" s="14">
        <v>0</v>
      </c>
      <c r="S47" s="14">
        <v>374204.36000000004</v>
      </c>
      <c r="T47" s="14">
        <v>0</v>
      </c>
      <c r="U47" s="14">
        <v>374931.48800000054</v>
      </c>
      <c r="V47" s="14"/>
      <c r="W47" s="14">
        <v>391920.60800000001</v>
      </c>
      <c r="X47" s="14"/>
      <c r="Y47" s="14">
        <v>4250945.4280000003</v>
      </c>
    </row>
    <row r="48" spans="1:25" ht="18" customHeight="1">
      <c r="A48" s="16" t="s">
        <v>59</v>
      </c>
      <c r="B48" s="14"/>
      <c r="C48" s="14">
        <v>6064414.7069999995</v>
      </c>
      <c r="D48" s="14">
        <v>0</v>
      </c>
      <c r="E48" s="14">
        <v>6486569.949</v>
      </c>
      <c r="F48" s="14">
        <v>0</v>
      </c>
      <c r="G48" s="14">
        <v>8562099.3440000005</v>
      </c>
      <c r="H48" s="14">
        <v>0</v>
      </c>
      <c r="I48" s="14">
        <v>8148936.5959999999</v>
      </c>
      <c r="J48" s="14">
        <v>0</v>
      </c>
      <c r="K48" s="14">
        <v>9156770.6969999969</v>
      </c>
      <c r="L48" s="14">
        <v>0</v>
      </c>
      <c r="M48" s="14">
        <v>9290588.8290000036</v>
      </c>
      <c r="N48" s="14">
        <v>0</v>
      </c>
      <c r="O48" s="14">
        <v>9013684.4710000008</v>
      </c>
      <c r="P48" s="14">
        <v>0</v>
      </c>
      <c r="Q48" s="14">
        <v>10175153.881999992</v>
      </c>
      <c r="R48" s="14">
        <v>0</v>
      </c>
      <c r="S48" s="14">
        <v>10603403.376999997</v>
      </c>
      <c r="T48" s="14">
        <v>0</v>
      </c>
      <c r="U48" s="14">
        <v>9817848.5410000086</v>
      </c>
      <c r="V48" s="14"/>
      <c r="W48" s="14">
        <v>9597390.2019999996</v>
      </c>
      <c r="X48" s="14"/>
      <c r="Y48" s="14">
        <v>96916860.594999999</v>
      </c>
    </row>
    <row r="49" spans="1:25" ht="18" customHeight="1">
      <c r="A49" s="16" t="s">
        <v>60</v>
      </c>
      <c r="B49" s="14"/>
      <c r="C49" s="14">
        <v>4826919.4770000009</v>
      </c>
      <c r="D49" s="14">
        <v>0</v>
      </c>
      <c r="E49" s="14">
        <v>4386727.7529999996</v>
      </c>
      <c r="F49" s="14">
        <v>0</v>
      </c>
      <c r="G49" s="14">
        <v>4824486.0299999984</v>
      </c>
      <c r="H49" s="14">
        <v>0</v>
      </c>
      <c r="I49" s="14">
        <v>3757565.9630000042</v>
      </c>
      <c r="J49" s="14">
        <v>0</v>
      </c>
      <c r="K49" s="14">
        <v>4610537.7879999978</v>
      </c>
      <c r="L49" s="14">
        <v>0</v>
      </c>
      <c r="M49" s="14">
        <v>4487380.2089999998</v>
      </c>
      <c r="N49" s="14">
        <v>0</v>
      </c>
      <c r="O49" s="14">
        <v>5567207.7960000047</v>
      </c>
      <c r="P49" s="14">
        <v>0</v>
      </c>
      <c r="Q49" s="14">
        <v>5723747.0359999994</v>
      </c>
      <c r="R49" s="14">
        <v>0</v>
      </c>
      <c r="S49" s="14">
        <v>5401659.9659999991</v>
      </c>
      <c r="T49" s="14">
        <v>0</v>
      </c>
      <c r="U49" s="14">
        <v>5081548.4830000037</v>
      </c>
      <c r="V49" s="14"/>
      <c r="W49" s="14">
        <v>3989736.4079999998</v>
      </c>
      <c r="X49" s="14"/>
      <c r="Y49" s="14">
        <v>52657516.909000002</v>
      </c>
    </row>
    <row r="50" spans="1:25" ht="18" customHeight="1">
      <c r="A50" s="16" t="s">
        <v>61</v>
      </c>
      <c r="B50" s="14"/>
      <c r="C50" s="14">
        <v>579412.38500000013</v>
      </c>
      <c r="D50" s="14">
        <v>0</v>
      </c>
      <c r="E50" s="14">
        <v>532297.20399999979</v>
      </c>
      <c r="F50" s="14">
        <v>0</v>
      </c>
      <c r="G50" s="14">
        <v>616287.88</v>
      </c>
      <c r="H50" s="14">
        <v>0</v>
      </c>
      <c r="I50" s="14">
        <v>652524.11800000037</v>
      </c>
      <c r="J50" s="14">
        <v>0</v>
      </c>
      <c r="K50" s="14">
        <v>538118.43300000008</v>
      </c>
      <c r="L50" s="14">
        <v>0</v>
      </c>
      <c r="M50" s="14">
        <v>607346.26399999962</v>
      </c>
      <c r="N50" s="14">
        <v>0</v>
      </c>
      <c r="O50" s="14">
        <v>660078.56600000022</v>
      </c>
      <c r="P50" s="14">
        <v>0</v>
      </c>
      <c r="Q50" s="14">
        <v>833714.10399999947</v>
      </c>
      <c r="R50" s="14">
        <v>0</v>
      </c>
      <c r="S50" s="14">
        <v>847676.11199999985</v>
      </c>
      <c r="T50" s="14">
        <v>0</v>
      </c>
      <c r="U50" s="14">
        <v>882356.369000001</v>
      </c>
      <c r="V50" s="14"/>
      <c r="W50" s="14">
        <v>792151.92500000005</v>
      </c>
      <c r="X50" s="14"/>
      <c r="Y50" s="14">
        <v>7541963.3600000003</v>
      </c>
    </row>
    <row r="51" spans="1:25" ht="18" customHeight="1">
      <c r="A51" s="16" t="s">
        <v>62</v>
      </c>
      <c r="B51" s="14"/>
      <c r="C51" s="14">
        <v>3870417.5850000004</v>
      </c>
      <c r="D51" s="14">
        <v>0</v>
      </c>
      <c r="E51" s="14">
        <v>3829824.3399999994</v>
      </c>
      <c r="F51" s="14">
        <v>0</v>
      </c>
      <c r="G51" s="14">
        <v>4675425.743999999</v>
      </c>
      <c r="H51" s="14">
        <v>0</v>
      </c>
      <c r="I51" s="14">
        <v>4710827.4660000019</v>
      </c>
      <c r="J51" s="14">
        <v>0</v>
      </c>
      <c r="K51" s="14">
        <v>5000669.106999997</v>
      </c>
      <c r="L51" s="14">
        <v>0</v>
      </c>
      <c r="M51" s="14">
        <v>4802083.5040000007</v>
      </c>
      <c r="N51" s="14">
        <v>0</v>
      </c>
      <c r="O51" s="14">
        <v>5325187.9520000033</v>
      </c>
      <c r="P51" s="14">
        <v>0</v>
      </c>
      <c r="Q51" s="14">
        <v>5182470.9220000021</v>
      </c>
      <c r="R51" s="14">
        <v>0</v>
      </c>
      <c r="S51" s="14">
        <v>5611156.9319999926</v>
      </c>
      <c r="T51" s="14">
        <v>0</v>
      </c>
      <c r="U51" s="14">
        <v>5415500.9279999994</v>
      </c>
      <c r="V51" s="14"/>
      <c r="W51" s="14">
        <v>4934132.2070000004</v>
      </c>
      <c r="X51" s="14"/>
      <c r="Y51" s="14">
        <v>53357696.686999999</v>
      </c>
    </row>
    <row r="52" spans="1:25" ht="18" customHeight="1">
      <c r="A52" s="16" t="s">
        <v>63</v>
      </c>
      <c r="B52" s="14"/>
      <c r="C52" s="14">
        <v>303223.76399999997</v>
      </c>
      <c r="D52" s="14">
        <v>0</v>
      </c>
      <c r="E52" s="14">
        <v>294354.91800000006</v>
      </c>
      <c r="F52" s="14">
        <v>0</v>
      </c>
      <c r="G52" s="14">
        <v>350510.21799999999</v>
      </c>
      <c r="H52" s="14">
        <v>0</v>
      </c>
      <c r="I52" s="14">
        <v>367219.89600000007</v>
      </c>
      <c r="J52" s="14">
        <v>0</v>
      </c>
      <c r="K52" s="14">
        <v>379445.33999999973</v>
      </c>
      <c r="L52" s="14">
        <v>0</v>
      </c>
      <c r="M52" s="14">
        <v>387594.33100000012</v>
      </c>
      <c r="N52" s="14">
        <v>0</v>
      </c>
      <c r="O52" s="14">
        <v>389558.27599999949</v>
      </c>
      <c r="P52" s="14">
        <v>0</v>
      </c>
      <c r="Q52" s="14">
        <v>393336.51000000013</v>
      </c>
      <c r="R52" s="14">
        <v>0</v>
      </c>
      <c r="S52" s="14">
        <v>373789.424</v>
      </c>
      <c r="T52" s="14">
        <v>0</v>
      </c>
      <c r="U52" s="14">
        <v>373591.97099999979</v>
      </c>
      <c r="V52" s="14"/>
      <c r="W52" s="14">
        <v>364286.69300000003</v>
      </c>
      <c r="X52" s="14"/>
      <c r="Y52" s="14">
        <v>3976911.341</v>
      </c>
    </row>
    <row r="53" spans="1:25" ht="18" customHeight="1">
      <c r="A53" s="16" t="s">
        <v>64</v>
      </c>
      <c r="B53" s="14"/>
      <c r="C53" s="14">
        <v>1196222.075</v>
      </c>
      <c r="D53" s="14">
        <v>0</v>
      </c>
      <c r="E53" s="14">
        <v>1280947.0119999999</v>
      </c>
      <c r="F53" s="14">
        <v>0</v>
      </c>
      <c r="G53" s="14">
        <v>1458973.0599999998</v>
      </c>
      <c r="H53" s="14">
        <v>0</v>
      </c>
      <c r="I53" s="14">
        <v>1352540.1360000002</v>
      </c>
      <c r="J53" s="14">
        <v>0</v>
      </c>
      <c r="K53" s="14">
        <v>1477879.8419999999</v>
      </c>
      <c r="L53" s="14">
        <v>0</v>
      </c>
      <c r="M53" s="14">
        <v>1460447.51</v>
      </c>
      <c r="N53" s="14">
        <v>0</v>
      </c>
      <c r="O53" s="14">
        <v>1678007.6510000008</v>
      </c>
      <c r="P53" s="14">
        <v>0</v>
      </c>
      <c r="Q53" s="14">
        <v>1487410.7970000005</v>
      </c>
      <c r="R53" s="14">
        <v>0</v>
      </c>
      <c r="S53" s="14">
        <v>1377412.7509999985</v>
      </c>
      <c r="T53" s="14">
        <v>0</v>
      </c>
      <c r="U53" s="14">
        <v>1568312.5610000028</v>
      </c>
      <c r="V53" s="14"/>
      <c r="W53" s="14">
        <v>1473311.406</v>
      </c>
      <c r="X53" s="14"/>
      <c r="Y53" s="14">
        <v>15811464.801000001</v>
      </c>
    </row>
    <row r="54" spans="1:25" ht="18" customHeight="1">
      <c r="A54" s="16" t="s">
        <v>65</v>
      </c>
      <c r="B54" s="14"/>
      <c r="C54" s="14">
        <v>335450.86099999998</v>
      </c>
      <c r="D54" s="14">
        <v>0</v>
      </c>
      <c r="E54" s="14">
        <v>237456.29300000001</v>
      </c>
      <c r="F54" s="14">
        <v>0</v>
      </c>
      <c r="G54" s="14">
        <v>322046.77799999999</v>
      </c>
      <c r="H54" s="14">
        <v>0</v>
      </c>
      <c r="I54" s="14">
        <v>305087.61699999991</v>
      </c>
      <c r="J54" s="14">
        <v>0</v>
      </c>
      <c r="K54" s="14">
        <v>295371.08199999988</v>
      </c>
      <c r="L54" s="14">
        <v>0</v>
      </c>
      <c r="M54" s="14">
        <v>268931.51700000005</v>
      </c>
      <c r="N54" s="14">
        <v>0</v>
      </c>
      <c r="O54" s="14">
        <v>291563.38900000049</v>
      </c>
      <c r="P54" s="14">
        <v>0</v>
      </c>
      <c r="Q54" s="14">
        <v>296334.59499999956</v>
      </c>
      <c r="R54" s="14">
        <v>0</v>
      </c>
      <c r="S54" s="14">
        <v>304404.64799999987</v>
      </c>
      <c r="T54" s="14">
        <v>0</v>
      </c>
      <c r="U54" s="14">
        <v>366620.24799999996</v>
      </c>
      <c r="V54" s="14"/>
      <c r="W54" s="14">
        <v>355780.52799999999</v>
      </c>
      <c r="X54" s="14"/>
      <c r="Y54" s="14">
        <v>3379047.5559999999</v>
      </c>
    </row>
    <row r="55" spans="1:25" ht="18" customHeight="1">
      <c r="A55" s="16" t="s">
        <v>66</v>
      </c>
      <c r="B55" s="14"/>
      <c r="C55" s="14">
        <v>402532.609</v>
      </c>
      <c r="D55" s="14">
        <v>0</v>
      </c>
      <c r="E55" s="14">
        <v>361354.95800000004</v>
      </c>
      <c r="F55" s="14">
        <v>0</v>
      </c>
      <c r="G55" s="14">
        <v>471654.71799999982</v>
      </c>
      <c r="H55" s="14">
        <v>0</v>
      </c>
      <c r="I55" s="14">
        <v>540147.18299999996</v>
      </c>
      <c r="J55" s="14">
        <v>0</v>
      </c>
      <c r="K55" s="14">
        <v>676102.53800000018</v>
      </c>
      <c r="L55" s="14">
        <v>0</v>
      </c>
      <c r="M55" s="14">
        <v>861030.56999999983</v>
      </c>
      <c r="N55" s="14">
        <v>0</v>
      </c>
      <c r="O55" s="14">
        <v>1101485.4400000006</v>
      </c>
      <c r="P55" s="14">
        <v>0</v>
      </c>
      <c r="Q55" s="14">
        <v>1071681.2519999996</v>
      </c>
      <c r="R55" s="14">
        <v>0</v>
      </c>
      <c r="S55" s="14">
        <v>1066401.9300000009</v>
      </c>
      <c r="T55" s="14">
        <v>0</v>
      </c>
      <c r="U55" s="14">
        <v>969704.08799999976</v>
      </c>
      <c r="V55" s="14"/>
      <c r="W55" s="14">
        <v>847532.10199999996</v>
      </c>
      <c r="X55" s="14"/>
      <c r="Y55" s="14">
        <v>8369627.3880000003</v>
      </c>
    </row>
    <row r="56" spans="1:25" ht="18" customHeight="1">
      <c r="A56" s="16" t="s">
        <v>67</v>
      </c>
      <c r="B56" s="14"/>
      <c r="C56" s="14">
        <v>1532366.31</v>
      </c>
      <c r="D56" s="14">
        <v>0</v>
      </c>
      <c r="E56" s="14">
        <v>1377831.8430000003</v>
      </c>
      <c r="F56" s="14">
        <v>0</v>
      </c>
      <c r="G56" s="14">
        <v>1746521.1409999994</v>
      </c>
      <c r="H56" s="14">
        <v>0</v>
      </c>
      <c r="I56" s="14">
        <v>1965186.3350000014</v>
      </c>
      <c r="J56" s="14">
        <v>0</v>
      </c>
      <c r="K56" s="14">
        <v>1782663.3420000002</v>
      </c>
      <c r="L56" s="14">
        <v>0</v>
      </c>
      <c r="M56" s="14">
        <v>2040284.5480000009</v>
      </c>
      <c r="N56" s="14">
        <v>0</v>
      </c>
      <c r="O56" s="14">
        <v>1943924.7909999997</v>
      </c>
      <c r="P56" s="14">
        <v>0</v>
      </c>
      <c r="Q56" s="14">
        <v>2009639.9919999992</v>
      </c>
      <c r="R56" s="14">
        <v>0</v>
      </c>
      <c r="S56" s="14">
        <v>2112494.5440000021</v>
      </c>
      <c r="T56" s="14">
        <v>0</v>
      </c>
      <c r="U56" s="14">
        <v>2200864.825999998</v>
      </c>
      <c r="V56" s="14"/>
      <c r="W56" s="14">
        <v>2033752.6569999999</v>
      </c>
      <c r="X56" s="14"/>
      <c r="Y56" s="14">
        <v>20745530.329</v>
      </c>
    </row>
    <row r="57" spans="1:25" ht="18" customHeight="1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</row>
  </sheetData>
  <mergeCells count="13">
    <mergeCell ref="X3:Y3"/>
    <mergeCell ref="L3:M3"/>
    <mergeCell ref="N3:O3"/>
    <mergeCell ref="P3:Q3"/>
    <mergeCell ref="R3:S3"/>
    <mergeCell ref="T3:U3"/>
    <mergeCell ref="V3:W3"/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37D90-781E-48F5-B50C-5762E16930A9}">
  <dimension ref="A1:Z97"/>
  <sheetViews>
    <sheetView zoomScale="84" workbookViewId="0">
      <selection activeCell="F15" sqref="F15"/>
    </sheetView>
  </sheetViews>
  <sheetFormatPr defaultColWidth="9.109375" defaultRowHeight="16.8"/>
  <cols>
    <col min="1" max="1" width="5.5546875" style="45" customWidth="1"/>
    <col min="2" max="2" width="27.6640625" style="45" bestFit="1" customWidth="1"/>
    <col min="3" max="4" width="12.6640625" style="52" bestFit="1" customWidth="1"/>
    <col min="5" max="5" width="12.6640625" style="45" bestFit="1" customWidth="1"/>
    <col min="6" max="13" width="13.6640625" style="45" bestFit="1" customWidth="1"/>
    <col min="14" max="17" width="14.109375" style="45" bestFit="1" customWidth="1"/>
    <col min="18" max="18" width="15" style="45" bestFit="1" customWidth="1"/>
    <col min="19" max="19" width="14.109375" style="45" bestFit="1" customWidth="1"/>
    <col min="20" max="22" width="15" style="45" bestFit="1" customWidth="1"/>
    <col min="23" max="23" width="14.109375" style="45" bestFit="1" customWidth="1"/>
    <col min="24" max="24" width="15" style="45" bestFit="1" customWidth="1"/>
    <col min="25" max="25" width="14.109375" style="45" bestFit="1" customWidth="1"/>
    <col min="26" max="26" width="15" style="45" bestFit="1" customWidth="1"/>
    <col min="27" max="16384" width="9.109375" style="45"/>
  </cols>
  <sheetData>
    <row r="1" spans="1:26" ht="21" customHeight="1">
      <c r="A1" s="44" t="s">
        <v>200</v>
      </c>
      <c r="C1" s="45"/>
      <c r="D1" s="45"/>
    </row>
    <row r="2" spans="1:26" ht="21.75" customHeight="1">
      <c r="A2" s="46"/>
      <c r="C2" s="45"/>
      <c r="D2" s="45"/>
    </row>
    <row r="3" spans="1:26">
      <c r="A3" s="47"/>
      <c r="B3" s="47"/>
      <c r="C3" s="45"/>
      <c r="D3" s="45"/>
    </row>
    <row r="4" spans="1:26" s="48" customFormat="1" ht="16.5" customHeight="1">
      <c r="A4" s="79"/>
      <c r="B4" s="80" t="s">
        <v>102</v>
      </c>
      <c r="C4" s="75" t="s">
        <v>2</v>
      </c>
      <c r="D4" s="76"/>
      <c r="E4" s="75" t="s">
        <v>3</v>
      </c>
      <c r="F4" s="76"/>
      <c r="G4" s="75" t="s">
        <v>4</v>
      </c>
      <c r="H4" s="76"/>
      <c r="I4" s="75" t="s">
        <v>5</v>
      </c>
      <c r="J4" s="76"/>
      <c r="K4" s="75" t="s">
        <v>6</v>
      </c>
      <c r="L4" s="76"/>
      <c r="M4" s="75" t="s">
        <v>7</v>
      </c>
      <c r="N4" s="76"/>
      <c r="O4" s="75" t="s">
        <v>8</v>
      </c>
      <c r="P4" s="76"/>
      <c r="Q4" s="75" t="s">
        <v>9</v>
      </c>
      <c r="R4" s="76"/>
      <c r="S4" s="75" t="s">
        <v>10</v>
      </c>
      <c r="T4" s="76"/>
      <c r="U4" s="75" t="s">
        <v>11</v>
      </c>
      <c r="V4" s="76"/>
      <c r="W4" s="75" t="s">
        <v>12</v>
      </c>
      <c r="X4" s="76"/>
      <c r="Y4" s="75" t="s">
        <v>186</v>
      </c>
      <c r="Z4" s="76"/>
    </row>
    <row r="5" spans="1:26" s="50" customFormat="1">
      <c r="A5" s="79"/>
      <c r="B5" s="81"/>
      <c r="C5" s="49" t="s">
        <v>103</v>
      </c>
      <c r="D5" s="49" t="s">
        <v>104</v>
      </c>
      <c r="E5" s="49" t="s">
        <v>103</v>
      </c>
      <c r="F5" s="49" t="s">
        <v>104</v>
      </c>
      <c r="G5" s="49" t="s">
        <v>103</v>
      </c>
      <c r="H5" s="49" t="s">
        <v>104</v>
      </c>
      <c r="I5" s="49" t="s">
        <v>103</v>
      </c>
      <c r="J5" s="49" t="s">
        <v>104</v>
      </c>
      <c r="K5" s="49" t="s">
        <v>103</v>
      </c>
      <c r="L5" s="49" t="s">
        <v>104</v>
      </c>
      <c r="M5" s="49" t="s">
        <v>103</v>
      </c>
      <c r="N5" s="49" t="s">
        <v>104</v>
      </c>
      <c r="O5" s="49" t="s">
        <v>103</v>
      </c>
      <c r="P5" s="49" t="s">
        <v>104</v>
      </c>
      <c r="Q5" s="49" t="s">
        <v>103</v>
      </c>
      <c r="R5" s="49" t="s">
        <v>104</v>
      </c>
      <c r="S5" s="49" t="s">
        <v>103</v>
      </c>
      <c r="T5" s="49" t="s">
        <v>104</v>
      </c>
      <c r="U5" s="49" t="s">
        <v>103</v>
      </c>
      <c r="V5" s="49" t="s">
        <v>104</v>
      </c>
      <c r="W5" s="49" t="s">
        <v>103</v>
      </c>
      <c r="X5" s="49" t="s">
        <v>104</v>
      </c>
      <c r="Y5" s="49" t="s">
        <v>103</v>
      </c>
      <c r="Z5" s="49" t="s">
        <v>104</v>
      </c>
    </row>
    <row r="6" spans="1:26" s="51" customFormat="1"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s="50" customFormat="1">
      <c r="A7" s="53" t="s">
        <v>105</v>
      </c>
      <c r="C7" s="54">
        <v>4718861.6399999997</v>
      </c>
      <c r="D7" s="54">
        <v>1005697.3799999999</v>
      </c>
      <c r="E7" s="54">
        <v>4055711.37</v>
      </c>
      <c r="F7" s="54">
        <v>1437506.6600000006</v>
      </c>
      <c r="G7" s="54">
        <v>4937196.7399999993</v>
      </c>
      <c r="H7" s="54">
        <v>1349255.05</v>
      </c>
      <c r="I7" s="54">
        <v>4748082.0099999988</v>
      </c>
      <c r="J7" s="54">
        <v>1318185.67</v>
      </c>
      <c r="K7" s="54">
        <v>4551534.83</v>
      </c>
      <c r="L7" s="54">
        <v>1636128.2299999995</v>
      </c>
      <c r="M7" s="54">
        <v>4328316.3500000006</v>
      </c>
      <c r="N7" s="54">
        <v>1601335.3499999999</v>
      </c>
      <c r="O7" s="54">
        <v>4839852.2000000011</v>
      </c>
      <c r="P7" s="54">
        <v>1584824.87</v>
      </c>
      <c r="Q7" s="54">
        <v>4808585.8000000007</v>
      </c>
      <c r="R7" s="54">
        <v>1450946.65</v>
      </c>
      <c r="S7" s="54">
        <v>4715546.3800000018</v>
      </c>
      <c r="T7" s="54">
        <v>1473676.57</v>
      </c>
      <c r="U7" s="54">
        <v>4792880.26</v>
      </c>
      <c r="V7" s="54">
        <v>1409748.4100000001</v>
      </c>
      <c r="W7" s="54">
        <v>4663732.1800000006</v>
      </c>
      <c r="X7" s="54">
        <v>1355399.73</v>
      </c>
      <c r="Y7" s="54">
        <v>51160300.939999998</v>
      </c>
      <c r="Z7" s="54">
        <v>15622705.749999998</v>
      </c>
    </row>
    <row r="8" spans="1:26" s="51" customFormat="1">
      <c r="A8" s="53"/>
      <c r="B8" s="55" t="s">
        <v>106</v>
      </c>
      <c r="C8" s="56"/>
      <c r="D8" s="57"/>
      <c r="E8" s="56"/>
      <c r="F8" s="57"/>
      <c r="G8" s="56"/>
      <c r="H8" s="57"/>
      <c r="I8" s="56"/>
      <c r="J8" s="57"/>
      <c r="K8" s="56"/>
      <c r="L8" s="57"/>
      <c r="M8" s="56"/>
      <c r="N8" s="57"/>
      <c r="O8" s="56"/>
      <c r="P8" s="57"/>
      <c r="Q8" s="56"/>
      <c r="R8" s="57"/>
      <c r="S8" s="56"/>
      <c r="T8" s="57"/>
      <c r="U8" s="56"/>
      <c r="V8" s="57"/>
      <c r="W8" s="56"/>
      <c r="X8" s="57"/>
      <c r="Y8" s="56"/>
      <c r="Z8" s="57"/>
    </row>
    <row r="9" spans="1:26">
      <c r="A9" s="46"/>
      <c r="B9" s="58" t="s">
        <v>107</v>
      </c>
      <c r="C9" s="45">
        <v>49944.45</v>
      </c>
      <c r="D9" s="45">
        <v>196550.69</v>
      </c>
      <c r="E9" s="45">
        <v>62742.5</v>
      </c>
      <c r="F9" s="45">
        <v>355498.87</v>
      </c>
      <c r="G9" s="45">
        <v>66963.72</v>
      </c>
      <c r="H9" s="45">
        <v>259094.73</v>
      </c>
      <c r="I9" s="45">
        <v>90791.4</v>
      </c>
      <c r="J9" s="45">
        <v>190829.27</v>
      </c>
      <c r="K9" s="45">
        <v>88940.4</v>
      </c>
      <c r="L9" s="45">
        <v>377616.23</v>
      </c>
      <c r="M9" s="45">
        <v>63882.16</v>
      </c>
      <c r="N9" s="45">
        <v>310902.46000000002</v>
      </c>
      <c r="O9" s="45">
        <v>52371.47</v>
      </c>
      <c r="P9" s="45">
        <v>327816.78999999998</v>
      </c>
      <c r="Q9" s="45">
        <v>62577.59</v>
      </c>
      <c r="R9" s="45">
        <v>286951.67</v>
      </c>
      <c r="S9" s="45">
        <v>64922.05</v>
      </c>
      <c r="T9" s="45">
        <v>269806.89</v>
      </c>
      <c r="U9" s="45">
        <v>38711.760000000002</v>
      </c>
      <c r="V9" s="45">
        <v>194156.22</v>
      </c>
      <c r="W9" s="45">
        <v>67722.179999999993</v>
      </c>
      <c r="X9" s="45">
        <v>254458.85</v>
      </c>
      <c r="Y9" s="45">
        <v>709569.71</v>
      </c>
      <c r="Z9" s="45">
        <v>3023682.7</v>
      </c>
    </row>
    <row r="10" spans="1:26">
      <c r="A10" s="59"/>
      <c r="B10" s="58" t="s">
        <v>108</v>
      </c>
      <c r="C10" s="45">
        <v>328093.28000000003</v>
      </c>
      <c r="D10" s="45">
        <v>32110.78</v>
      </c>
      <c r="E10" s="45">
        <v>225767.46</v>
      </c>
      <c r="F10" s="45">
        <v>37339.160000000003</v>
      </c>
      <c r="G10" s="45">
        <v>245099.53</v>
      </c>
      <c r="H10" s="45">
        <v>28447.59</v>
      </c>
      <c r="I10" s="45">
        <v>161104.24</v>
      </c>
      <c r="J10" s="45">
        <v>33419.4</v>
      </c>
      <c r="K10" s="45">
        <v>150826.07</v>
      </c>
      <c r="L10" s="45">
        <v>32720.880000000001</v>
      </c>
      <c r="M10" s="45">
        <v>151990</v>
      </c>
      <c r="N10" s="45">
        <v>78063.47</v>
      </c>
      <c r="O10" s="45">
        <v>257277.2</v>
      </c>
      <c r="P10" s="45">
        <v>38901.54</v>
      </c>
      <c r="Q10" s="45">
        <v>253921.63</v>
      </c>
      <c r="R10" s="45">
        <v>37073.760000000002</v>
      </c>
      <c r="S10" s="45">
        <v>202146.97</v>
      </c>
      <c r="T10" s="45">
        <v>44577.75</v>
      </c>
      <c r="U10" s="45">
        <v>257909.71</v>
      </c>
      <c r="V10" s="45">
        <v>39063.68</v>
      </c>
      <c r="W10" s="45">
        <v>230482.66</v>
      </c>
      <c r="X10" s="45">
        <v>39465.17</v>
      </c>
      <c r="Y10" s="45">
        <v>2464618.79</v>
      </c>
      <c r="Z10" s="45">
        <v>441183.22</v>
      </c>
    </row>
    <row r="11" spans="1:26">
      <c r="A11" s="46"/>
      <c r="B11" s="58" t="s">
        <v>109</v>
      </c>
      <c r="C11" s="45">
        <v>244170.52</v>
      </c>
      <c r="D11" s="45">
        <v>33771.86</v>
      </c>
      <c r="E11" s="45">
        <v>262428.63</v>
      </c>
      <c r="F11" s="45">
        <v>30049.38</v>
      </c>
      <c r="G11" s="45">
        <v>331460.49</v>
      </c>
      <c r="H11" s="45">
        <v>31871.18</v>
      </c>
      <c r="I11" s="45">
        <v>321160.59999999998</v>
      </c>
      <c r="J11" s="45">
        <v>40391.730000000003</v>
      </c>
      <c r="K11" s="45">
        <v>283892.44</v>
      </c>
      <c r="L11" s="45">
        <v>32907.589999999997</v>
      </c>
      <c r="M11" s="45">
        <v>251918.95</v>
      </c>
      <c r="N11" s="45">
        <v>40910.639999999999</v>
      </c>
      <c r="O11" s="45">
        <v>281688.84000000003</v>
      </c>
      <c r="P11" s="45">
        <v>44533.89</v>
      </c>
      <c r="Q11" s="45">
        <v>313808.82</v>
      </c>
      <c r="R11" s="45">
        <v>41145.620000000003</v>
      </c>
      <c r="S11" s="45">
        <v>288875.21000000002</v>
      </c>
      <c r="T11" s="45">
        <v>43554.28</v>
      </c>
      <c r="U11" s="45">
        <v>274049.28000000003</v>
      </c>
      <c r="V11" s="45">
        <v>47544.34</v>
      </c>
      <c r="W11" s="45">
        <v>280332.49</v>
      </c>
      <c r="X11" s="45">
        <v>36656.53</v>
      </c>
      <c r="Y11" s="45">
        <v>3133786.3</v>
      </c>
      <c r="Z11" s="45">
        <v>423337.08</v>
      </c>
    </row>
    <row r="12" spans="1:26">
      <c r="A12" s="46"/>
      <c r="B12" s="58" t="s">
        <v>110</v>
      </c>
      <c r="C12" s="45">
        <v>244384.37</v>
      </c>
      <c r="D12" s="45">
        <v>37974.04</v>
      </c>
      <c r="E12" s="45">
        <v>228140.79</v>
      </c>
      <c r="F12" s="45">
        <v>75181.72</v>
      </c>
      <c r="G12" s="45">
        <v>331454.2</v>
      </c>
      <c r="H12" s="45">
        <v>76850.509999999995</v>
      </c>
      <c r="I12" s="45">
        <v>337810.45</v>
      </c>
      <c r="J12" s="45">
        <v>50491.25</v>
      </c>
      <c r="K12" s="45">
        <v>364943.1</v>
      </c>
      <c r="L12" s="45">
        <v>58053.84</v>
      </c>
      <c r="M12" s="45">
        <v>341361.12</v>
      </c>
      <c r="N12" s="45">
        <v>74504.38</v>
      </c>
      <c r="O12" s="45">
        <v>346293.54</v>
      </c>
      <c r="P12" s="45">
        <v>82413.36</v>
      </c>
      <c r="Q12" s="45">
        <v>255214.32</v>
      </c>
      <c r="R12" s="45">
        <v>58010.48</v>
      </c>
      <c r="S12" s="45">
        <v>294336.57</v>
      </c>
      <c r="T12" s="45">
        <v>90293.28</v>
      </c>
      <c r="U12" s="45">
        <v>274312.49</v>
      </c>
      <c r="V12" s="45">
        <v>62081.36</v>
      </c>
      <c r="W12" s="45">
        <v>269486.26</v>
      </c>
      <c r="X12" s="45">
        <v>39228.85</v>
      </c>
      <c r="Y12" s="45">
        <v>3287737.24</v>
      </c>
      <c r="Z12" s="45">
        <v>705083.11</v>
      </c>
    </row>
    <row r="13" spans="1:26">
      <c r="A13" s="46"/>
      <c r="B13" s="58" t="s">
        <v>111</v>
      </c>
      <c r="C13" s="45">
        <v>53585.32</v>
      </c>
      <c r="D13" s="45">
        <v>11369.51</v>
      </c>
      <c r="E13" s="45">
        <v>42426.98</v>
      </c>
      <c r="F13" s="45">
        <v>9026.08</v>
      </c>
      <c r="G13" s="45">
        <v>46903.02</v>
      </c>
      <c r="H13" s="45">
        <v>8430.07</v>
      </c>
      <c r="I13" s="45">
        <v>54405.94</v>
      </c>
      <c r="J13" s="45">
        <v>11184.75</v>
      </c>
      <c r="K13" s="45">
        <v>48873.98</v>
      </c>
      <c r="L13" s="45">
        <v>11503.74</v>
      </c>
      <c r="M13" s="45">
        <v>39234.58</v>
      </c>
      <c r="N13" s="45">
        <v>22633.68</v>
      </c>
      <c r="O13" s="45">
        <v>61108.38</v>
      </c>
      <c r="P13" s="45">
        <v>13777.16</v>
      </c>
      <c r="Q13" s="45">
        <v>46425.67</v>
      </c>
      <c r="R13" s="45">
        <v>13161.15</v>
      </c>
      <c r="S13" s="45">
        <v>37507.22</v>
      </c>
      <c r="T13" s="45">
        <v>13272.59</v>
      </c>
      <c r="U13" s="45">
        <v>39785.46</v>
      </c>
      <c r="V13" s="45">
        <v>15229.6</v>
      </c>
      <c r="W13" s="45">
        <v>33080.410000000003</v>
      </c>
      <c r="X13" s="45">
        <v>12265.84</v>
      </c>
      <c r="Y13" s="45">
        <v>503337</v>
      </c>
      <c r="Z13" s="45">
        <v>141854.22</v>
      </c>
    </row>
    <row r="14" spans="1:26">
      <c r="A14" s="46"/>
      <c r="B14" s="46" t="s">
        <v>112</v>
      </c>
      <c r="C14" s="45">
        <v>4241.1899999999996</v>
      </c>
      <c r="D14" s="45">
        <v>3081.06</v>
      </c>
      <c r="E14" s="45">
        <v>6972.54</v>
      </c>
      <c r="F14" s="45">
        <v>2789.48</v>
      </c>
      <c r="G14" s="45">
        <v>25623.46</v>
      </c>
      <c r="H14" s="45">
        <v>2924.26</v>
      </c>
      <c r="I14" s="45">
        <v>27662.16</v>
      </c>
      <c r="J14" s="45">
        <v>4160.21</v>
      </c>
      <c r="K14" s="45">
        <v>7891.1</v>
      </c>
      <c r="L14" s="45">
        <v>3683.12</v>
      </c>
      <c r="M14" s="45">
        <v>8183.6</v>
      </c>
      <c r="N14" s="45">
        <v>3692.8</v>
      </c>
      <c r="O14" s="45">
        <v>8088.12</v>
      </c>
      <c r="P14" s="45">
        <v>9791.14</v>
      </c>
      <c r="Q14" s="45">
        <v>11812.42</v>
      </c>
      <c r="R14" s="45">
        <v>19241.599999999999</v>
      </c>
      <c r="S14" s="45">
        <v>9962</v>
      </c>
      <c r="T14" s="45">
        <v>6151.93</v>
      </c>
      <c r="U14" s="45">
        <v>13715.72</v>
      </c>
      <c r="V14" s="45">
        <v>4355.2299999999996</v>
      </c>
      <c r="W14" s="45">
        <v>12149.04</v>
      </c>
      <c r="X14" s="45">
        <v>7996.05</v>
      </c>
      <c r="Y14" s="45">
        <v>136301.39000000001</v>
      </c>
      <c r="Z14" s="45">
        <v>67866.91</v>
      </c>
    </row>
    <row r="15" spans="1:26">
      <c r="A15" s="46"/>
      <c r="B15" s="46" t="s">
        <v>113</v>
      </c>
      <c r="C15" s="45">
        <v>5046.72</v>
      </c>
      <c r="D15" s="45">
        <v>3661.8</v>
      </c>
      <c r="E15" s="45">
        <v>6004.52</v>
      </c>
      <c r="F15" s="45">
        <v>3851.61</v>
      </c>
      <c r="G15" s="45">
        <v>7872</v>
      </c>
      <c r="H15" s="45">
        <v>7301.76</v>
      </c>
      <c r="I15" s="45">
        <v>6349.74</v>
      </c>
      <c r="J15" s="45">
        <v>4356.75</v>
      </c>
      <c r="K15" s="45">
        <v>5735.18</v>
      </c>
      <c r="L15" s="45">
        <v>6368.48</v>
      </c>
      <c r="M15" s="45">
        <v>3940.47</v>
      </c>
      <c r="N15" s="45">
        <v>7591.11</v>
      </c>
      <c r="O15" s="45">
        <v>4160.84</v>
      </c>
      <c r="P15" s="45">
        <v>6659.95</v>
      </c>
      <c r="Q15" s="45">
        <v>5920.78</v>
      </c>
      <c r="R15" s="45">
        <v>5109.75</v>
      </c>
      <c r="S15" s="45">
        <v>5572.77</v>
      </c>
      <c r="T15" s="45">
        <v>4424.21</v>
      </c>
      <c r="U15" s="45">
        <v>9962.42</v>
      </c>
      <c r="V15" s="45">
        <v>13961.84</v>
      </c>
      <c r="W15" s="45">
        <v>7890.92</v>
      </c>
      <c r="X15" s="45">
        <v>4848.53</v>
      </c>
      <c r="Y15" s="45">
        <v>68456.42</v>
      </c>
      <c r="Z15" s="45">
        <v>68135.86</v>
      </c>
    </row>
    <row r="16" spans="1:26">
      <c r="A16" s="46"/>
      <c r="B16" s="58" t="s">
        <v>114</v>
      </c>
      <c r="C16" s="45">
        <v>40420.089999999997</v>
      </c>
      <c r="D16" s="45">
        <v>14336.16</v>
      </c>
      <c r="E16" s="45">
        <v>28742.06</v>
      </c>
      <c r="F16" s="45">
        <v>20434.259999999998</v>
      </c>
      <c r="G16" s="45">
        <v>36047.760000000002</v>
      </c>
      <c r="H16" s="45">
        <v>21259.41</v>
      </c>
      <c r="I16" s="45">
        <v>34949.46</v>
      </c>
      <c r="J16" s="45">
        <v>21313.59</v>
      </c>
      <c r="K16" s="45">
        <v>30267.360000000001</v>
      </c>
      <c r="L16" s="45">
        <v>25848.04</v>
      </c>
      <c r="M16" s="45">
        <v>33897.870000000003</v>
      </c>
      <c r="N16" s="45">
        <v>24317.09</v>
      </c>
      <c r="O16" s="45">
        <v>32870.550000000003</v>
      </c>
      <c r="P16" s="45">
        <v>21622.54</v>
      </c>
      <c r="Q16" s="45">
        <v>34513.339999999997</v>
      </c>
      <c r="R16" s="45">
        <v>22236.720000000001</v>
      </c>
      <c r="S16" s="45">
        <v>29712.26</v>
      </c>
      <c r="T16" s="45">
        <v>24797.17</v>
      </c>
      <c r="U16" s="45">
        <v>37278.35</v>
      </c>
      <c r="V16" s="45">
        <v>34974.629999999997</v>
      </c>
      <c r="W16" s="45">
        <v>42361.86</v>
      </c>
      <c r="X16" s="45">
        <v>25475.29</v>
      </c>
      <c r="Y16" s="45">
        <v>381061</v>
      </c>
      <c r="Z16" s="45">
        <v>256614.94</v>
      </c>
    </row>
    <row r="17" spans="1:26">
      <c r="A17" s="46"/>
      <c r="B17" s="58" t="s">
        <v>115</v>
      </c>
      <c r="C17" s="45">
        <v>862274.88</v>
      </c>
      <c r="D17" s="45">
        <v>224649.29</v>
      </c>
      <c r="E17" s="45">
        <v>708045.33</v>
      </c>
      <c r="F17" s="45">
        <v>321357.84000000003</v>
      </c>
      <c r="G17" s="45">
        <v>876431.11</v>
      </c>
      <c r="H17" s="45">
        <v>330743.65000000002</v>
      </c>
      <c r="I17" s="45">
        <v>842542.27</v>
      </c>
      <c r="J17" s="45">
        <v>329500.76</v>
      </c>
      <c r="K17" s="45">
        <v>791166.78</v>
      </c>
      <c r="L17" s="45">
        <v>364960.82</v>
      </c>
      <c r="M17" s="45">
        <v>669448.14</v>
      </c>
      <c r="N17" s="45">
        <v>325092.40000000002</v>
      </c>
      <c r="O17" s="45">
        <v>748253.05</v>
      </c>
      <c r="P17" s="45">
        <v>365800.21</v>
      </c>
      <c r="Q17" s="45">
        <v>704833.06</v>
      </c>
      <c r="R17" s="45">
        <v>352058.35</v>
      </c>
      <c r="S17" s="45">
        <v>759900.37</v>
      </c>
      <c r="T17" s="45">
        <v>367786.87</v>
      </c>
      <c r="U17" s="45">
        <v>818432.61</v>
      </c>
      <c r="V17" s="45">
        <v>377736.93</v>
      </c>
      <c r="W17" s="45">
        <v>808327.05</v>
      </c>
      <c r="X17" s="45">
        <v>310943.11</v>
      </c>
      <c r="Y17" s="45">
        <v>8589654.6999999993</v>
      </c>
      <c r="Z17" s="45">
        <v>3670630.28</v>
      </c>
    </row>
    <row r="18" spans="1:26">
      <c r="A18" s="46"/>
      <c r="B18" s="58" t="s">
        <v>116</v>
      </c>
      <c r="C18" s="45">
        <v>4202.2299999999996</v>
      </c>
      <c r="D18" s="45">
        <v>1555.4</v>
      </c>
      <c r="E18" s="45">
        <v>4771.97</v>
      </c>
      <c r="F18" s="45">
        <v>3123.43</v>
      </c>
      <c r="G18" s="45">
        <v>3482.91</v>
      </c>
      <c r="H18" s="45">
        <v>1209.48</v>
      </c>
      <c r="I18" s="45">
        <v>4209.78</v>
      </c>
      <c r="J18" s="45">
        <v>1501.21</v>
      </c>
      <c r="K18" s="45">
        <v>4406.99</v>
      </c>
      <c r="L18" s="45">
        <v>1317.2</v>
      </c>
      <c r="M18" s="45">
        <v>4383.17</v>
      </c>
      <c r="N18" s="45">
        <v>1508.38</v>
      </c>
      <c r="O18" s="45">
        <v>3198.87</v>
      </c>
      <c r="P18" s="45">
        <v>1382.97</v>
      </c>
      <c r="Q18" s="45">
        <v>3934.62</v>
      </c>
      <c r="R18" s="45">
        <v>1330.26</v>
      </c>
      <c r="S18" s="45">
        <v>12752.18</v>
      </c>
      <c r="T18" s="45">
        <v>2866.3</v>
      </c>
      <c r="U18" s="45">
        <v>4055.32</v>
      </c>
      <c r="V18" s="45">
        <v>1463.96</v>
      </c>
      <c r="W18" s="45">
        <v>3073.93</v>
      </c>
      <c r="X18" s="45">
        <v>936.85</v>
      </c>
      <c r="Y18" s="45">
        <v>52472</v>
      </c>
      <c r="Z18" s="45">
        <v>18195.490000000002</v>
      </c>
    </row>
    <row r="19" spans="1:26">
      <c r="A19" s="46"/>
      <c r="B19" s="58" t="s">
        <v>117</v>
      </c>
      <c r="C19" s="45">
        <v>1047917.23</v>
      </c>
      <c r="D19" s="45">
        <v>58526.2</v>
      </c>
      <c r="E19" s="45">
        <v>910739.63</v>
      </c>
      <c r="F19" s="45">
        <v>65352.82</v>
      </c>
      <c r="G19" s="45">
        <v>1113836.52</v>
      </c>
      <c r="H19" s="45">
        <v>68136.08</v>
      </c>
      <c r="I19" s="45">
        <v>1082964.48</v>
      </c>
      <c r="J19" s="45">
        <v>69721.210000000006</v>
      </c>
      <c r="K19" s="45">
        <v>1042957.09</v>
      </c>
      <c r="L19" s="45">
        <v>80116.83</v>
      </c>
      <c r="M19" s="45">
        <v>1058513.48</v>
      </c>
      <c r="N19" s="45">
        <v>64317</v>
      </c>
      <c r="O19" s="45">
        <v>1194393.1200000001</v>
      </c>
      <c r="P19" s="45">
        <v>57913.15</v>
      </c>
      <c r="Q19" s="45">
        <v>1199104.56</v>
      </c>
      <c r="R19" s="45">
        <v>58953.5</v>
      </c>
      <c r="S19" s="45">
        <v>1141565.31</v>
      </c>
      <c r="T19" s="45">
        <v>64133.74</v>
      </c>
      <c r="U19" s="45">
        <v>1232296.26</v>
      </c>
      <c r="V19" s="45">
        <v>76887.039999999994</v>
      </c>
      <c r="W19" s="45">
        <v>1165408.3700000001</v>
      </c>
      <c r="X19" s="45">
        <v>60825.86</v>
      </c>
      <c r="Y19" s="45">
        <v>12189696.09</v>
      </c>
      <c r="Z19" s="45">
        <v>724883.47</v>
      </c>
    </row>
    <row r="20" spans="1:26">
      <c r="A20" s="46"/>
      <c r="B20" s="58" t="s">
        <v>118</v>
      </c>
      <c r="C20" s="45">
        <v>45946.86</v>
      </c>
      <c r="D20" s="45">
        <v>18058.919999999998</v>
      </c>
      <c r="E20" s="45">
        <v>44529.94</v>
      </c>
      <c r="F20" s="45">
        <v>14419.95</v>
      </c>
      <c r="G20" s="45">
        <v>53542.43</v>
      </c>
      <c r="H20" s="45">
        <v>18372.150000000001</v>
      </c>
      <c r="I20" s="45">
        <v>61548.480000000003</v>
      </c>
      <c r="J20" s="45">
        <v>14221.47</v>
      </c>
      <c r="K20" s="45">
        <v>64027.99</v>
      </c>
      <c r="L20" s="45">
        <v>25014.27</v>
      </c>
      <c r="M20" s="45">
        <v>67762.92</v>
      </c>
      <c r="N20" s="45">
        <v>23971.759999999998</v>
      </c>
      <c r="O20" s="45">
        <v>82257.990000000005</v>
      </c>
      <c r="P20" s="45">
        <v>20452.61</v>
      </c>
      <c r="Q20" s="45">
        <v>90830.04</v>
      </c>
      <c r="R20" s="45">
        <v>21198.89</v>
      </c>
      <c r="S20" s="45">
        <v>75391.399999999994</v>
      </c>
      <c r="T20" s="45">
        <v>16841.46</v>
      </c>
      <c r="U20" s="45">
        <v>68065</v>
      </c>
      <c r="V20" s="45">
        <v>21906.54</v>
      </c>
      <c r="W20" s="45">
        <v>74405.72</v>
      </c>
      <c r="X20" s="45">
        <v>19774.07</v>
      </c>
      <c r="Y20" s="45">
        <v>728308.82</v>
      </c>
      <c r="Z20" s="45">
        <v>214232.12</v>
      </c>
    </row>
    <row r="21" spans="1:26">
      <c r="A21" s="46"/>
      <c r="B21" s="58" t="s">
        <v>119</v>
      </c>
      <c r="C21" s="45">
        <v>36117.1</v>
      </c>
      <c r="D21" s="45">
        <v>5305.46</v>
      </c>
      <c r="E21" s="45">
        <v>38467.74</v>
      </c>
      <c r="F21" s="45">
        <v>12650.44</v>
      </c>
      <c r="G21" s="45">
        <v>42905.95</v>
      </c>
      <c r="H21" s="45">
        <v>11347.02</v>
      </c>
      <c r="I21" s="45">
        <v>38544.42</v>
      </c>
      <c r="J21" s="45">
        <v>10671.78</v>
      </c>
      <c r="K21" s="45">
        <v>39567</v>
      </c>
      <c r="L21" s="45">
        <v>10526.33</v>
      </c>
      <c r="M21" s="45">
        <v>38386.06</v>
      </c>
      <c r="N21" s="45">
        <v>11932.62</v>
      </c>
      <c r="O21" s="45">
        <v>40306.17</v>
      </c>
      <c r="P21" s="45">
        <v>10333.549999999999</v>
      </c>
      <c r="Q21" s="45">
        <v>43783.27</v>
      </c>
      <c r="R21" s="45">
        <v>7095.18</v>
      </c>
      <c r="S21" s="45">
        <v>36231.54</v>
      </c>
      <c r="T21" s="45">
        <v>11734.74</v>
      </c>
      <c r="U21" s="45">
        <v>34431.5</v>
      </c>
      <c r="V21" s="45">
        <v>7176.35</v>
      </c>
      <c r="W21" s="45">
        <v>37365.96</v>
      </c>
      <c r="X21" s="45">
        <v>6890.9</v>
      </c>
      <c r="Y21" s="45">
        <v>426106.75</v>
      </c>
      <c r="Z21" s="45">
        <v>105664.42</v>
      </c>
    </row>
    <row r="22" spans="1:26">
      <c r="A22" s="46"/>
      <c r="B22" s="58" t="s">
        <v>120</v>
      </c>
      <c r="C22" s="45">
        <v>422891.32</v>
      </c>
      <c r="D22" s="45">
        <v>128074.96</v>
      </c>
      <c r="E22" s="45">
        <v>425691.68</v>
      </c>
      <c r="F22" s="45">
        <v>170429.83</v>
      </c>
      <c r="G22" s="45">
        <v>453438.87</v>
      </c>
      <c r="H22" s="45">
        <v>141892.85</v>
      </c>
      <c r="I22" s="45">
        <v>461764.6</v>
      </c>
      <c r="J22" s="45">
        <v>168306.22</v>
      </c>
      <c r="K22" s="45">
        <v>477758.55</v>
      </c>
      <c r="L22" s="45">
        <v>164989.99</v>
      </c>
      <c r="M22" s="45">
        <v>425696.11</v>
      </c>
      <c r="N22" s="45">
        <v>211046.12</v>
      </c>
      <c r="O22" s="45">
        <v>425609.91</v>
      </c>
      <c r="P22" s="45">
        <v>175701.55</v>
      </c>
      <c r="Q22" s="45">
        <v>438280.63</v>
      </c>
      <c r="R22" s="45">
        <v>157456.34</v>
      </c>
      <c r="S22" s="45">
        <v>453933.26</v>
      </c>
      <c r="T22" s="45">
        <v>150846.31</v>
      </c>
      <c r="U22" s="45">
        <v>454144.81</v>
      </c>
      <c r="V22" s="45">
        <v>176332.02</v>
      </c>
      <c r="W22" s="45">
        <v>395744.43</v>
      </c>
      <c r="X22" s="45">
        <v>180103.81</v>
      </c>
      <c r="Y22" s="45">
        <v>4834954.2</v>
      </c>
      <c r="Z22" s="45">
        <v>1825180.03</v>
      </c>
    </row>
    <row r="23" spans="1:26">
      <c r="A23" s="46"/>
      <c r="B23" s="58" t="s">
        <v>121</v>
      </c>
      <c r="C23" s="45">
        <v>26446.14</v>
      </c>
      <c r="D23" s="45">
        <v>1040.8499999999999</v>
      </c>
      <c r="E23" s="45">
        <v>23659.24</v>
      </c>
      <c r="F23" s="45">
        <v>1474.07</v>
      </c>
      <c r="G23" s="45">
        <v>26101.67</v>
      </c>
      <c r="H23" s="45">
        <v>3145.03</v>
      </c>
      <c r="I23" s="45">
        <v>24432.35</v>
      </c>
      <c r="J23" s="45">
        <v>1468.8</v>
      </c>
      <c r="K23" s="45">
        <v>20065.91</v>
      </c>
      <c r="L23" s="45">
        <v>2728.66</v>
      </c>
      <c r="M23" s="45">
        <v>18270.060000000001</v>
      </c>
      <c r="N23" s="45">
        <v>1603.99</v>
      </c>
      <c r="O23" s="45">
        <v>29576.77</v>
      </c>
      <c r="P23" s="45">
        <v>2067.0100000000002</v>
      </c>
      <c r="Q23" s="45">
        <v>29501.47</v>
      </c>
      <c r="R23" s="45">
        <v>2132.11</v>
      </c>
      <c r="S23" s="45">
        <v>24092.799999999999</v>
      </c>
      <c r="T23" s="45">
        <v>2157.0700000000002</v>
      </c>
      <c r="U23" s="45">
        <v>22206.87</v>
      </c>
      <c r="V23" s="45">
        <v>3297.27</v>
      </c>
      <c r="W23" s="45">
        <v>25349.759999999998</v>
      </c>
      <c r="X23" s="45">
        <v>2600.4899999999998</v>
      </c>
      <c r="Y23" s="45">
        <v>269703.09999999998</v>
      </c>
      <c r="Z23" s="45">
        <v>23715.39</v>
      </c>
    </row>
    <row r="24" spans="1:26">
      <c r="A24" s="46"/>
      <c r="B24" s="58" t="s">
        <v>122</v>
      </c>
      <c r="C24" s="45">
        <v>34918.74</v>
      </c>
      <c r="D24" s="45">
        <v>1236.32</v>
      </c>
      <c r="E24" s="45">
        <v>20909.259999999998</v>
      </c>
      <c r="F24" s="45">
        <v>1851.37</v>
      </c>
      <c r="G24" s="45">
        <v>33743.699999999997</v>
      </c>
      <c r="H24" s="45">
        <v>2130.96</v>
      </c>
      <c r="I24" s="45">
        <v>28861.03</v>
      </c>
      <c r="J24" s="45">
        <v>3565.99</v>
      </c>
      <c r="K24" s="45">
        <v>37346.26</v>
      </c>
      <c r="L24" s="45">
        <v>3366.57</v>
      </c>
      <c r="M24" s="45">
        <v>23984.73</v>
      </c>
      <c r="N24" s="45">
        <v>3965.97</v>
      </c>
      <c r="O24" s="45">
        <v>21089.22</v>
      </c>
      <c r="P24" s="45">
        <v>2551.84</v>
      </c>
      <c r="Q24" s="45">
        <v>23151.98</v>
      </c>
      <c r="R24" s="45">
        <v>5060.2299999999996</v>
      </c>
      <c r="S24" s="45">
        <v>25163.71</v>
      </c>
      <c r="T24" s="45">
        <v>2572.06</v>
      </c>
      <c r="U24" s="45">
        <v>19410.349999999999</v>
      </c>
      <c r="V24" s="45">
        <v>3362.36</v>
      </c>
      <c r="W24" s="45">
        <v>18434.259999999998</v>
      </c>
      <c r="X24" s="45">
        <v>2956.27</v>
      </c>
      <c r="Y24" s="45">
        <v>287013.28000000003</v>
      </c>
      <c r="Z24" s="45">
        <v>32619.99</v>
      </c>
    </row>
    <row r="25" spans="1:26">
      <c r="A25" s="46"/>
      <c r="B25" s="58" t="s">
        <v>123</v>
      </c>
      <c r="C25" s="45">
        <v>7303.26</v>
      </c>
      <c r="D25" s="45">
        <v>6921.19</v>
      </c>
      <c r="E25" s="45">
        <v>5039.67</v>
      </c>
      <c r="F25" s="45">
        <v>4813.04</v>
      </c>
      <c r="G25" s="45">
        <v>14230.05</v>
      </c>
      <c r="H25" s="45">
        <v>8526.6</v>
      </c>
      <c r="I25" s="45">
        <v>7582.9</v>
      </c>
      <c r="J25" s="45">
        <v>4692.41</v>
      </c>
      <c r="K25" s="45">
        <v>7803.65</v>
      </c>
      <c r="L25" s="45">
        <v>6264.16</v>
      </c>
      <c r="M25" s="45">
        <v>5137.7700000000004</v>
      </c>
      <c r="N25" s="45">
        <v>6355.02</v>
      </c>
      <c r="O25" s="45">
        <v>5399.68</v>
      </c>
      <c r="P25" s="45">
        <v>4905.25</v>
      </c>
      <c r="Q25" s="45">
        <v>9210.91</v>
      </c>
      <c r="R25" s="45">
        <v>3878.93</v>
      </c>
      <c r="S25" s="45">
        <v>25151.14</v>
      </c>
      <c r="T25" s="45">
        <v>6752.64</v>
      </c>
      <c r="U25" s="45">
        <v>8650.25</v>
      </c>
      <c r="V25" s="45">
        <v>5676.77</v>
      </c>
      <c r="W25" s="45">
        <v>7266.1</v>
      </c>
      <c r="X25" s="45">
        <v>7807.23</v>
      </c>
      <c r="Y25" s="45">
        <v>102775.44</v>
      </c>
      <c r="Z25" s="45">
        <v>66593.279999999999</v>
      </c>
    </row>
    <row r="26" spans="1:26">
      <c r="A26" s="46"/>
      <c r="B26" s="58" t="s">
        <v>124</v>
      </c>
      <c r="C26" s="45">
        <v>1327.97</v>
      </c>
      <c r="D26" s="45">
        <v>1893.28</v>
      </c>
      <c r="E26" s="45">
        <v>784.67</v>
      </c>
      <c r="F26" s="45">
        <v>2509.89</v>
      </c>
      <c r="G26" s="45">
        <v>2391.2800000000002</v>
      </c>
      <c r="H26" s="45">
        <v>2637.54</v>
      </c>
      <c r="I26" s="45">
        <v>1214.58</v>
      </c>
      <c r="J26" s="45">
        <v>3148.13</v>
      </c>
      <c r="K26" s="45">
        <v>1273.3800000000001</v>
      </c>
      <c r="L26" s="45">
        <v>4279.99</v>
      </c>
      <c r="M26" s="45">
        <v>3138.25</v>
      </c>
      <c r="N26" s="45">
        <v>2111.96</v>
      </c>
      <c r="O26" s="45">
        <v>1042.32</v>
      </c>
      <c r="P26" s="45">
        <v>2047.19</v>
      </c>
      <c r="Q26" s="45">
        <v>573.36</v>
      </c>
      <c r="R26" s="45">
        <v>928.83</v>
      </c>
      <c r="S26" s="45">
        <v>2356.41</v>
      </c>
      <c r="T26" s="45">
        <v>1177.75</v>
      </c>
      <c r="U26" s="45">
        <v>1166.26</v>
      </c>
      <c r="V26" s="45">
        <v>1681.73</v>
      </c>
      <c r="W26" s="45">
        <v>876.33</v>
      </c>
      <c r="X26" s="45">
        <v>838.1</v>
      </c>
      <c r="Y26" s="45">
        <v>16144.87</v>
      </c>
      <c r="Z26" s="45">
        <v>23254.43</v>
      </c>
    </row>
    <row r="27" spans="1:26">
      <c r="A27" s="46"/>
      <c r="B27" s="58" t="s">
        <v>125</v>
      </c>
      <c r="C27" s="45">
        <v>16630.52</v>
      </c>
      <c r="D27" s="45">
        <v>23492.68</v>
      </c>
      <c r="E27" s="45">
        <v>6835.7</v>
      </c>
      <c r="F27" s="45">
        <v>13513.83</v>
      </c>
      <c r="G27" s="45">
        <v>12129.36</v>
      </c>
      <c r="H27" s="45">
        <v>14841.03</v>
      </c>
      <c r="I27" s="45">
        <v>11351.84</v>
      </c>
      <c r="J27" s="45">
        <v>15752.76</v>
      </c>
      <c r="K27" s="45">
        <v>10382</v>
      </c>
      <c r="L27" s="45">
        <v>19944.169999999998</v>
      </c>
      <c r="M27" s="45">
        <v>19137.25</v>
      </c>
      <c r="N27" s="45">
        <v>18122.900000000001</v>
      </c>
      <c r="O27" s="45">
        <v>11750.97</v>
      </c>
      <c r="P27" s="45">
        <v>22027.88</v>
      </c>
      <c r="Q27" s="45">
        <v>22187.1</v>
      </c>
      <c r="R27" s="45">
        <v>14943.5</v>
      </c>
      <c r="S27" s="45">
        <v>10116.58</v>
      </c>
      <c r="T27" s="45">
        <v>16321.85</v>
      </c>
      <c r="U27" s="45">
        <v>9363.65</v>
      </c>
      <c r="V27" s="45">
        <v>17962.830000000002</v>
      </c>
      <c r="W27" s="45">
        <v>14030.04</v>
      </c>
      <c r="X27" s="45">
        <v>14726.85</v>
      </c>
      <c r="Y27" s="45">
        <v>143915.06</v>
      </c>
      <c r="Z27" s="45">
        <v>191650.33</v>
      </c>
    </row>
    <row r="28" spans="1:26">
      <c r="A28" s="46"/>
      <c r="B28" s="58" t="s">
        <v>126</v>
      </c>
      <c r="C28" s="45">
        <v>360377.31</v>
      </c>
      <c r="D28" s="45">
        <v>99036.79</v>
      </c>
      <c r="E28" s="45">
        <v>267426.98</v>
      </c>
      <c r="F28" s="45">
        <v>131960.35</v>
      </c>
      <c r="G28" s="45">
        <v>326991.55</v>
      </c>
      <c r="H28" s="45">
        <v>138754.71</v>
      </c>
      <c r="I28" s="45">
        <v>309131.69</v>
      </c>
      <c r="J28" s="45">
        <v>158735.32999999999</v>
      </c>
      <c r="K28" s="45">
        <v>332002.96999999997</v>
      </c>
      <c r="L28" s="45">
        <v>239169.56</v>
      </c>
      <c r="M28" s="45">
        <v>324071.51</v>
      </c>
      <c r="N28" s="45">
        <v>211597.54</v>
      </c>
      <c r="O28" s="45">
        <v>366727.91</v>
      </c>
      <c r="P28" s="45">
        <v>203642.98</v>
      </c>
      <c r="Q28" s="45">
        <v>358842.07</v>
      </c>
      <c r="R28" s="45">
        <v>178691.8</v>
      </c>
      <c r="S28" s="45">
        <v>335054.46999999997</v>
      </c>
      <c r="T28" s="45">
        <v>168898.65</v>
      </c>
      <c r="U28" s="45">
        <v>340884.2</v>
      </c>
      <c r="V28" s="45">
        <v>147317.73000000001</v>
      </c>
      <c r="W28" s="45">
        <v>365091.83</v>
      </c>
      <c r="X28" s="45">
        <v>174595.51</v>
      </c>
      <c r="Y28" s="45">
        <v>3686602.54</v>
      </c>
      <c r="Z28" s="45">
        <v>1852400.99</v>
      </c>
    </row>
    <row r="29" spans="1:26">
      <c r="A29" s="46"/>
      <c r="B29" s="58" t="s">
        <v>127</v>
      </c>
      <c r="C29" s="45">
        <v>26866.83</v>
      </c>
      <c r="D29" s="45">
        <v>7592.3</v>
      </c>
      <c r="E29" s="45">
        <v>41609.9</v>
      </c>
      <c r="F29" s="45">
        <v>13483.33</v>
      </c>
      <c r="G29" s="45">
        <v>49144.87</v>
      </c>
      <c r="H29" s="45">
        <v>10340.780000000001</v>
      </c>
      <c r="I29" s="45">
        <v>33784.99</v>
      </c>
      <c r="J29" s="45">
        <v>10403.77</v>
      </c>
      <c r="K29" s="45">
        <v>27184.09</v>
      </c>
      <c r="L29" s="45">
        <v>9394.74</v>
      </c>
      <c r="M29" s="45">
        <v>37353.040000000001</v>
      </c>
      <c r="N29" s="45">
        <v>9683.2199999999993</v>
      </c>
      <c r="O29" s="45">
        <v>40144.449999999997</v>
      </c>
      <c r="P29" s="45">
        <v>13449.12</v>
      </c>
      <c r="Q29" s="45">
        <v>29026.61</v>
      </c>
      <c r="R29" s="45">
        <v>17617.650000000001</v>
      </c>
      <c r="S29" s="45">
        <v>30652.39</v>
      </c>
      <c r="T29" s="45">
        <v>9957.69</v>
      </c>
      <c r="U29" s="45">
        <v>31451.95</v>
      </c>
      <c r="V29" s="45">
        <v>15429.39</v>
      </c>
      <c r="W29" s="45">
        <v>26960.43</v>
      </c>
      <c r="X29" s="45">
        <v>22680.01</v>
      </c>
      <c r="Y29" s="45">
        <v>374179.58</v>
      </c>
      <c r="Z29" s="45">
        <v>140032.04</v>
      </c>
    </row>
    <row r="30" spans="1:26">
      <c r="A30" s="46"/>
      <c r="B30" s="58" t="s">
        <v>128</v>
      </c>
      <c r="C30" s="45">
        <v>173305.81</v>
      </c>
      <c r="D30" s="45">
        <v>11307.33</v>
      </c>
      <c r="E30" s="45">
        <v>140714.25</v>
      </c>
      <c r="F30" s="45">
        <v>20467.849999999999</v>
      </c>
      <c r="G30" s="45">
        <v>181776.4</v>
      </c>
      <c r="H30" s="45">
        <v>21838.45</v>
      </c>
      <c r="I30" s="45">
        <v>169182.03</v>
      </c>
      <c r="J30" s="45">
        <v>20250.419999999998</v>
      </c>
      <c r="K30" s="45">
        <v>126238.7</v>
      </c>
      <c r="L30" s="45">
        <v>19712.16</v>
      </c>
      <c r="M30" s="45">
        <v>118476.68</v>
      </c>
      <c r="N30" s="45">
        <v>19846.16</v>
      </c>
      <c r="O30" s="45">
        <v>158095.85</v>
      </c>
      <c r="P30" s="45">
        <v>20464.400000000001</v>
      </c>
      <c r="Q30" s="45">
        <v>158530.22</v>
      </c>
      <c r="R30" s="45">
        <v>28662.16</v>
      </c>
      <c r="S30" s="45">
        <v>204782.85</v>
      </c>
      <c r="T30" s="45">
        <v>16749.59</v>
      </c>
      <c r="U30" s="45">
        <v>245204.81</v>
      </c>
      <c r="V30" s="45">
        <v>21026.83</v>
      </c>
      <c r="W30" s="45">
        <v>195279.1</v>
      </c>
      <c r="X30" s="45">
        <v>18833.38</v>
      </c>
      <c r="Y30" s="45">
        <v>1871586.75</v>
      </c>
      <c r="Z30" s="45">
        <v>219158.77</v>
      </c>
    </row>
    <row r="31" spans="1:26">
      <c r="A31" s="46"/>
      <c r="B31" s="58" t="s">
        <v>129</v>
      </c>
      <c r="C31" s="45">
        <v>4119.1899999999996</v>
      </c>
      <c r="D31" s="45">
        <v>3061.57</v>
      </c>
      <c r="E31" s="45">
        <v>4232.03</v>
      </c>
      <c r="F31" s="45">
        <v>2018.82</v>
      </c>
      <c r="G31" s="45">
        <v>4426.34</v>
      </c>
      <c r="H31" s="45">
        <v>1715.51</v>
      </c>
      <c r="I31" s="45">
        <v>5617.09</v>
      </c>
      <c r="J31" s="45">
        <v>3306.65</v>
      </c>
      <c r="K31" s="45">
        <v>4935.8100000000004</v>
      </c>
      <c r="L31" s="45">
        <v>1730.52</v>
      </c>
      <c r="M31" s="45">
        <v>4725.3999999999996</v>
      </c>
      <c r="N31" s="45">
        <v>2365.7600000000002</v>
      </c>
      <c r="O31" s="45">
        <v>5043.9799999999996</v>
      </c>
      <c r="P31" s="45">
        <v>4218.58</v>
      </c>
      <c r="Q31" s="45">
        <v>4947.6400000000003</v>
      </c>
      <c r="R31" s="45">
        <v>1380.39</v>
      </c>
      <c r="S31" s="45">
        <v>4225.87</v>
      </c>
      <c r="T31" s="45">
        <v>1631.56</v>
      </c>
      <c r="U31" s="45">
        <v>5580.43</v>
      </c>
      <c r="V31" s="45">
        <v>2697.48</v>
      </c>
      <c r="W31" s="45">
        <v>4742.28</v>
      </c>
      <c r="X31" s="45">
        <v>2214.0700000000002</v>
      </c>
      <c r="Y31" s="45">
        <v>52596.1</v>
      </c>
      <c r="Z31" s="45">
        <v>26340.959999999999</v>
      </c>
    </row>
    <row r="32" spans="1:26">
      <c r="A32" s="46"/>
      <c r="B32" s="58" t="s">
        <v>130</v>
      </c>
      <c r="C32" s="45">
        <v>152008.98000000001</v>
      </c>
      <c r="D32" s="45">
        <v>4291.78</v>
      </c>
      <c r="E32" s="45">
        <v>113949.19</v>
      </c>
      <c r="F32" s="45">
        <v>7506.54</v>
      </c>
      <c r="G32" s="45">
        <v>129421.92</v>
      </c>
      <c r="H32" s="45">
        <v>6063.24</v>
      </c>
      <c r="I32" s="45">
        <v>134156.14000000001</v>
      </c>
      <c r="J32" s="45">
        <v>6537.92</v>
      </c>
      <c r="K32" s="45">
        <v>112729.65</v>
      </c>
      <c r="L32" s="45">
        <v>5685.53</v>
      </c>
      <c r="M32" s="45">
        <v>134319.88</v>
      </c>
      <c r="N32" s="45">
        <v>5674.47</v>
      </c>
      <c r="O32" s="45">
        <v>137442.66</v>
      </c>
      <c r="P32" s="45">
        <v>9698.52</v>
      </c>
      <c r="Q32" s="45">
        <v>204416.4</v>
      </c>
      <c r="R32" s="45">
        <v>5924.53</v>
      </c>
      <c r="S32" s="45">
        <v>180935.91</v>
      </c>
      <c r="T32" s="45">
        <v>5360.93</v>
      </c>
      <c r="U32" s="45">
        <v>122064.77</v>
      </c>
      <c r="V32" s="45">
        <v>5183.25</v>
      </c>
      <c r="W32" s="45">
        <v>137547.01</v>
      </c>
      <c r="X32" s="45">
        <v>4602.78</v>
      </c>
      <c r="Y32" s="45">
        <v>1558992.57</v>
      </c>
      <c r="Z32" s="45">
        <v>66529.539999999994</v>
      </c>
    </row>
    <row r="33" spans="1:26">
      <c r="A33" s="46"/>
      <c r="B33" s="58" t="s">
        <v>131</v>
      </c>
      <c r="C33" s="45">
        <v>23432.07</v>
      </c>
      <c r="D33" s="45">
        <v>4881.01</v>
      </c>
      <c r="E33" s="45">
        <v>32922.11</v>
      </c>
      <c r="F33" s="45">
        <v>7093.85</v>
      </c>
      <c r="G33" s="45">
        <v>34536.46</v>
      </c>
      <c r="H33" s="45">
        <v>7612.25</v>
      </c>
      <c r="I33" s="45">
        <v>36076.43</v>
      </c>
      <c r="J33" s="45">
        <v>7087.34</v>
      </c>
      <c r="K33" s="45">
        <v>33287.5</v>
      </c>
      <c r="L33" s="45">
        <v>10948.69</v>
      </c>
      <c r="M33" s="45">
        <v>32506.89</v>
      </c>
      <c r="N33" s="45">
        <v>9345.44</v>
      </c>
      <c r="O33" s="45">
        <v>32613.46</v>
      </c>
      <c r="P33" s="45">
        <v>10246.799999999999</v>
      </c>
      <c r="Q33" s="45">
        <v>29978.33</v>
      </c>
      <c r="R33" s="45">
        <v>8404.4699999999993</v>
      </c>
      <c r="S33" s="45">
        <v>23928.67</v>
      </c>
      <c r="T33" s="45">
        <v>8190.89</v>
      </c>
      <c r="U33" s="45">
        <v>26155.65</v>
      </c>
      <c r="V33" s="45">
        <v>9089.44</v>
      </c>
      <c r="W33" s="45">
        <v>35711.370000000003</v>
      </c>
      <c r="X33" s="45">
        <v>10398.49</v>
      </c>
      <c r="Y33" s="45">
        <v>341149</v>
      </c>
      <c r="Z33" s="45">
        <v>93298.72</v>
      </c>
    </row>
    <row r="34" spans="1:26">
      <c r="A34" s="46"/>
      <c r="B34" s="58" t="s">
        <v>132</v>
      </c>
      <c r="C34" s="45">
        <v>379882.87</v>
      </c>
      <c r="D34" s="45">
        <v>46012.93</v>
      </c>
      <c r="E34" s="45">
        <v>318627.20000000001</v>
      </c>
      <c r="F34" s="45">
        <v>65315.54</v>
      </c>
      <c r="G34" s="45">
        <v>383519.79</v>
      </c>
      <c r="H34" s="45">
        <v>67027.509999999995</v>
      </c>
      <c r="I34" s="45">
        <v>367201.79</v>
      </c>
      <c r="J34" s="45">
        <v>83391.48</v>
      </c>
      <c r="K34" s="45">
        <v>330494.15999999997</v>
      </c>
      <c r="L34" s="45">
        <v>79632.240000000005</v>
      </c>
      <c r="M34" s="45">
        <v>332714.65000000002</v>
      </c>
      <c r="N34" s="45">
        <v>64374.26</v>
      </c>
      <c r="O34" s="45">
        <v>373705.51</v>
      </c>
      <c r="P34" s="45">
        <v>81960.62</v>
      </c>
      <c r="Q34" s="45">
        <v>364719.33</v>
      </c>
      <c r="R34" s="45">
        <v>67246.13</v>
      </c>
      <c r="S34" s="45">
        <v>327698.78000000003</v>
      </c>
      <c r="T34" s="45">
        <v>70491.25</v>
      </c>
      <c r="U34" s="45">
        <v>288033.07</v>
      </c>
      <c r="V34" s="45">
        <v>62028.12</v>
      </c>
      <c r="W34" s="45">
        <v>295204.78000000003</v>
      </c>
      <c r="X34" s="45">
        <v>62292.31</v>
      </c>
      <c r="Y34" s="45">
        <v>3761801.97</v>
      </c>
      <c r="Z34" s="45">
        <v>749772.43</v>
      </c>
    </row>
    <row r="35" spans="1:26">
      <c r="A35" s="46"/>
      <c r="B35" s="58" t="s">
        <v>133</v>
      </c>
      <c r="C35" s="45">
        <v>123006.39</v>
      </c>
      <c r="D35" s="45">
        <v>25903.22</v>
      </c>
      <c r="E35" s="45">
        <v>83529.399999999994</v>
      </c>
      <c r="F35" s="45">
        <v>43993.31</v>
      </c>
      <c r="G35" s="45">
        <v>103721.38</v>
      </c>
      <c r="H35" s="45">
        <v>56740.7</v>
      </c>
      <c r="I35" s="45">
        <v>93681.13</v>
      </c>
      <c r="J35" s="45">
        <v>49775.07</v>
      </c>
      <c r="K35" s="45">
        <v>106536.72</v>
      </c>
      <c r="L35" s="45">
        <v>37643.879999999997</v>
      </c>
      <c r="M35" s="45">
        <v>115881.61</v>
      </c>
      <c r="N35" s="45">
        <v>45804.75</v>
      </c>
      <c r="O35" s="45">
        <v>119341.37</v>
      </c>
      <c r="P35" s="45">
        <v>30444.27</v>
      </c>
      <c r="Q35" s="45">
        <v>108539.63</v>
      </c>
      <c r="R35" s="45">
        <v>35052.65</v>
      </c>
      <c r="S35" s="45">
        <v>108577.69</v>
      </c>
      <c r="T35" s="45">
        <v>52327.12</v>
      </c>
      <c r="U35" s="45">
        <v>115557.31</v>
      </c>
      <c r="V35" s="45">
        <v>42125.47</v>
      </c>
      <c r="W35" s="45">
        <v>109407.61</v>
      </c>
      <c r="X35" s="45">
        <v>30984.53</v>
      </c>
      <c r="Y35" s="45">
        <v>1187780.27</v>
      </c>
      <c r="Z35" s="45">
        <v>450795.03</v>
      </c>
    </row>
    <row r="36" spans="1:26" s="50" customFormat="1">
      <c r="A36" s="60" t="s">
        <v>134</v>
      </c>
      <c r="B36" s="48"/>
      <c r="C36" s="61">
        <v>2751224.2600000002</v>
      </c>
      <c r="D36" s="61">
        <v>3455270.33</v>
      </c>
      <c r="E36" s="61">
        <v>2971954.9699999997</v>
      </c>
      <c r="F36" s="61">
        <v>4395248.7399999993</v>
      </c>
      <c r="G36" s="61">
        <v>3492530.38</v>
      </c>
      <c r="H36" s="61">
        <v>5163544.2</v>
      </c>
      <c r="I36" s="61">
        <v>3369197.3400000003</v>
      </c>
      <c r="J36" s="61">
        <v>4877793.68</v>
      </c>
      <c r="K36" s="61">
        <v>3189859.89</v>
      </c>
      <c r="L36" s="61">
        <v>4407625.91</v>
      </c>
      <c r="M36" s="61">
        <v>3221103.92</v>
      </c>
      <c r="N36" s="61">
        <v>4185701.35</v>
      </c>
      <c r="O36" s="61">
        <v>3268832.9400000004</v>
      </c>
      <c r="P36" s="61">
        <v>4210223.75</v>
      </c>
      <c r="Q36" s="61">
        <v>3261015.76</v>
      </c>
      <c r="R36" s="61">
        <v>4259323.05</v>
      </c>
      <c r="S36" s="61">
        <v>3046302.9499999997</v>
      </c>
      <c r="T36" s="61">
        <v>4093542.05</v>
      </c>
      <c r="U36" s="61">
        <v>3198395.04</v>
      </c>
      <c r="V36" s="61">
        <v>4340934.82</v>
      </c>
      <c r="W36" s="61">
        <v>3213509.5400000005</v>
      </c>
      <c r="X36" s="61">
        <v>4059115</v>
      </c>
      <c r="Y36" s="61">
        <v>34983927.409999996</v>
      </c>
      <c r="Z36" s="61">
        <v>47448323.279999994</v>
      </c>
    </row>
    <row r="37" spans="1:26">
      <c r="A37" s="53"/>
      <c r="B37" s="55" t="s">
        <v>106</v>
      </c>
      <c r="C37" s="62"/>
      <c r="D37" s="63"/>
      <c r="E37" s="62"/>
      <c r="F37" s="63"/>
      <c r="G37" s="62"/>
      <c r="H37" s="63"/>
      <c r="I37" s="62"/>
      <c r="J37" s="63"/>
      <c r="K37" s="62"/>
      <c r="L37" s="63"/>
      <c r="M37" s="62"/>
      <c r="N37" s="63"/>
      <c r="O37" s="62"/>
      <c r="P37" s="63"/>
      <c r="Q37" s="62"/>
      <c r="R37" s="63"/>
      <c r="S37" s="62"/>
      <c r="T37" s="63"/>
      <c r="U37" s="62"/>
      <c r="V37" s="63"/>
      <c r="W37" s="62"/>
      <c r="X37" s="63"/>
      <c r="Y37" s="62"/>
      <c r="Z37" s="63"/>
    </row>
    <row r="38" spans="1:26">
      <c r="A38" s="53"/>
      <c r="B38" s="46" t="s">
        <v>135</v>
      </c>
      <c r="C38" s="62">
        <v>657.67</v>
      </c>
      <c r="D38" s="64">
        <v>28289.49</v>
      </c>
      <c r="E38" s="62">
        <v>25114.25</v>
      </c>
      <c r="F38" s="64">
        <v>20066.22</v>
      </c>
      <c r="G38" s="62">
        <v>996.72</v>
      </c>
      <c r="H38" s="64">
        <v>83703.839999999997</v>
      </c>
      <c r="I38" s="62">
        <v>1465.21</v>
      </c>
      <c r="J38" s="64">
        <v>29742.52</v>
      </c>
      <c r="K38" s="62">
        <v>21821.7</v>
      </c>
      <c r="L38" s="64">
        <v>33560.9</v>
      </c>
      <c r="M38" s="62">
        <v>1043.79</v>
      </c>
      <c r="N38" s="64">
        <v>33293.760000000002</v>
      </c>
      <c r="O38" s="62">
        <v>49198.54</v>
      </c>
      <c r="P38" s="64">
        <v>16374.42</v>
      </c>
      <c r="Q38" s="62">
        <v>1751.54</v>
      </c>
      <c r="R38" s="64">
        <v>45847.25</v>
      </c>
      <c r="S38" s="62">
        <v>1242.69</v>
      </c>
      <c r="T38" s="64">
        <v>25609.35</v>
      </c>
      <c r="U38" s="62">
        <v>46154.87</v>
      </c>
      <c r="V38" s="64">
        <v>44491.89</v>
      </c>
      <c r="W38" s="62">
        <v>16859.87</v>
      </c>
      <c r="X38" s="64">
        <v>66048.210000000006</v>
      </c>
      <c r="Y38" s="62">
        <v>166306.91</v>
      </c>
      <c r="Z38" s="64">
        <v>427027.89</v>
      </c>
    </row>
    <row r="39" spans="1:26">
      <c r="A39" s="46"/>
      <c r="B39" s="46" t="s">
        <v>136</v>
      </c>
      <c r="C39" s="62">
        <v>429186.89</v>
      </c>
      <c r="D39" s="64">
        <v>411723.66</v>
      </c>
      <c r="E39" s="62">
        <v>414835.05</v>
      </c>
      <c r="F39" s="64">
        <v>566327.66</v>
      </c>
      <c r="G39" s="62">
        <v>473723.58</v>
      </c>
      <c r="H39" s="64">
        <v>927942.45</v>
      </c>
      <c r="I39" s="62">
        <v>494700.85</v>
      </c>
      <c r="J39" s="64">
        <v>930915.54</v>
      </c>
      <c r="K39" s="62">
        <v>438724.42</v>
      </c>
      <c r="L39" s="64">
        <v>396887.6</v>
      </c>
      <c r="M39" s="62">
        <v>498765.94</v>
      </c>
      <c r="N39" s="64">
        <v>220223.09</v>
      </c>
      <c r="O39" s="62">
        <v>507417.11</v>
      </c>
      <c r="P39" s="64">
        <v>331921.98</v>
      </c>
      <c r="Q39" s="62">
        <v>480241.43</v>
      </c>
      <c r="R39" s="64">
        <v>447699.57</v>
      </c>
      <c r="S39" s="62">
        <v>486436.39</v>
      </c>
      <c r="T39" s="64">
        <v>270089.5</v>
      </c>
      <c r="U39" s="62">
        <v>477777.55</v>
      </c>
      <c r="V39" s="64">
        <v>289057.87</v>
      </c>
      <c r="W39" s="62">
        <v>455862.38</v>
      </c>
      <c r="X39" s="64">
        <v>369527.96</v>
      </c>
      <c r="Y39" s="62">
        <v>5157671.6399999997</v>
      </c>
      <c r="Z39" s="64">
        <v>5162316.93</v>
      </c>
    </row>
    <row r="40" spans="1:26">
      <c r="A40" s="46"/>
      <c r="B40" s="46" t="s">
        <v>137</v>
      </c>
      <c r="C40" s="62">
        <v>436572.99</v>
      </c>
      <c r="D40" s="64">
        <v>692911.91</v>
      </c>
      <c r="E40" s="62">
        <v>511183.65</v>
      </c>
      <c r="F40" s="64">
        <v>1011814.25</v>
      </c>
      <c r="G40" s="62">
        <v>443289.1</v>
      </c>
      <c r="H40" s="64">
        <v>1113153.32</v>
      </c>
      <c r="I40" s="62">
        <v>561818.52</v>
      </c>
      <c r="J40" s="64">
        <v>916728.9</v>
      </c>
      <c r="K40" s="62">
        <v>426190.54</v>
      </c>
      <c r="L40" s="64">
        <v>1109503.77</v>
      </c>
      <c r="M40" s="62">
        <v>474145.54</v>
      </c>
      <c r="N40" s="64">
        <v>907483.81</v>
      </c>
      <c r="O40" s="62">
        <v>494938.86</v>
      </c>
      <c r="P40" s="64">
        <v>857246.51</v>
      </c>
      <c r="Q40" s="62">
        <v>484977.46</v>
      </c>
      <c r="R40" s="64">
        <v>878623.64</v>
      </c>
      <c r="S40" s="62">
        <v>438502.13</v>
      </c>
      <c r="T40" s="64">
        <v>950552.27</v>
      </c>
      <c r="U40" s="62">
        <v>465973.99</v>
      </c>
      <c r="V40" s="64">
        <v>944750.35</v>
      </c>
      <c r="W40" s="62">
        <v>518200.92</v>
      </c>
      <c r="X40" s="64">
        <v>964901.73</v>
      </c>
      <c r="Y40" s="62">
        <v>5255793.74</v>
      </c>
      <c r="Z40" s="64">
        <v>10347670.5</v>
      </c>
    </row>
    <row r="41" spans="1:26">
      <c r="A41" s="46"/>
      <c r="B41" s="46" t="s">
        <v>138</v>
      </c>
      <c r="C41" s="62">
        <v>117209.09</v>
      </c>
      <c r="D41" s="64">
        <v>172869.68</v>
      </c>
      <c r="E41" s="62">
        <v>103312.25</v>
      </c>
      <c r="F41" s="64">
        <v>225031.44</v>
      </c>
      <c r="G41" s="62">
        <v>125835.42</v>
      </c>
      <c r="H41" s="64">
        <v>235700.67</v>
      </c>
      <c r="I41" s="62">
        <v>134292.04</v>
      </c>
      <c r="J41" s="64">
        <v>184593.2</v>
      </c>
      <c r="K41" s="62">
        <v>102531.18</v>
      </c>
      <c r="L41" s="64">
        <v>160555.04</v>
      </c>
      <c r="M41" s="62">
        <v>88000.18</v>
      </c>
      <c r="N41" s="64">
        <v>131691.32</v>
      </c>
      <c r="O41" s="62">
        <v>83831.02</v>
      </c>
      <c r="P41" s="64">
        <v>139597.18</v>
      </c>
      <c r="Q41" s="62">
        <v>58052.68</v>
      </c>
      <c r="R41" s="64">
        <v>123233.64</v>
      </c>
      <c r="S41" s="62">
        <v>71367.600000000006</v>
      </c>
      <c r="T41" s="64">
        <v>105344.23</v>
      </c>
      <c r="U41" s="62">
        <v>83106.52</v>
      </c>
      <c r="V41" s="64">
        <v>115813.67</v>
      </c>
      <c r="W41" s="62">
        <v>53971.78</v>
      </c>
      <c r="X41" s="64">
        <v>144018.95000000001</v>
      </c>
      <c r="Y41" s="62">
        <v>1021509.81</v>
      </c>
      <c r="Z41" s="64">
        <v>1738449.05</v>
      </c>
    </row>
    <row r="42" spans="1:26">
      <c r="A42" s="46"/>
      <c r="B42" s="46" t="s">
        <v>139</v>
      </c>
      <c r="C42" s="62">
        <v>333313.17</v>
      </c>
      <c r="D42" s="64">
        <v>659653.88</v>
      </c>
      <c r="E42" s="62">
        <v>417197.41</v>
      </c>
      <c r="F42" s="64">
        <v>726038.03</v>
      </c>
      <c r="G42" s="62">
        <v>487255.15</v>
      </c>
      <c r="H42" s="64">
        <v>856801.98</v>
      </c>
      <c r="I42" s="62">
        <v>484127.6</v>
      </c>
      <c r="J42" s="64">
        <v>888639.38</v>
      </c>
      <c r="K42" s="62">
        <v>430305.41</v>
      </c>
      <c r="L42" s="64">
        <v>1046616.21</v>
      </c>
      <c r="M42" s="62">
        <v>419351.45</v>
      </c>
      <c r="N42" s="64">
        <v>1037255.16</v>
      </c>
      <c r="O42" s="62">
        <v>439549.4</v>
      </c>
      <c r="P42" s="64">
        <v>974700.74</v>
      </c>
      <c r="Q42" s="62">
        <v>440049.75</v>
      </c>
      <c r="R42" s="64">
        <v>1023313.58</v>
      </c>
      <c r="S42" s="62">
        <v>426284.9</v>
      </c>
      <c r="T42" s="64">
        <v>971299.73</v>
      </c>
      <c r="U42" s="62">
        <v>456465.96</v>
      </c>
      <c r="V42" s="64">
        <v>983435.14</v>
      </c>
      <c r="W42" s="62">
        <v>472546.5</v>
      </c>
      <c r="X42" s="64">
        <v>805980.4</v>
      </c>
      <c r="Y42" s="62">
        <v>4806446.74</v>
      </c>
      <c r="Z42" s="64">
        <v>9973734.2799999993</v>
      </c>
    </row>
    <row r="43" spans="1:26">
      <c r="A43" s="46"/>
      <c r="B43" s="46" t="s">
        <v>140</v>
      </c>
      <c r="C43" s="62">
        <v>22849.72</v>
      </c>
      <c r="D43" s="64">
        <v>13455.66</v>
      </c>
      <c r="E43" s="62">
        <v>19787.13</v>
      </c>
      <c r="F43" s="64">
        <v>16086.33</v>
      </c>
      <c r="G43" s="62">
        <v>23779.24</v>
      </c>
      <c r="H43" s="64">
        <v>20837.37</v>
      </c>
      <c r="I43" s="62">
        <v>29359.24</v>
      </c>
      <c r="J43" s="64">
        <v>19761.59</v>
      </c>
      <c r="K43" s="62">
        <v>29682.35</v>
      </c>
      <c r="L43" s="64">
        <v>17241.82</v>
      </c>
      <c r="M43" s="62">
        <v>28704.46</v>
      </c>
      <c r="N43" s="64">
        <v>25100.23</v>
      </c>
      <c r="O43" s="62">
        <v>31708.07</v>
      </c>
      <c r="P43" s="64">
        <v>19324.36</v>
      </c>
      <c r="Q43" s="62">
        <v>35200.83</v>
      </c>
      <c r="R43" s="64">
        <v>21434.42</v>
      </c>
      <c r="S43" s="62">
        <v>29337.99</v>
      </c>
      <c r="T43" s="64">
        <v>26723.05</v>
      </c>
      <c r="U43" s="62">
        <v>28258.39</v>
      </c>
      <c r="V43" s="64">
        <v>32540.06</v>
      </c>
      <c r="W43" s="62">
        <v>26489.59</v>
      </c>
      <c r="X43" s="64">
        <v>17890.29</v>
      </c>
      <c r="Y43" s="62">
        <v>305157.06</v>
      </c>
      <c r="Z43" s="64">
        <v>230395.24</v>
      </c>
    </row>
    <row r="44" spans="1:26">
      <c r="A44" s="46"/>
      <c r="B44" s="46" t="s">
        <v>141</v>
      </c>
      <c r="C44" s="62">
        <v>406812.38</v>
      </c>
      <c r="D44" s="64">
        <v>219208.38</v>
      </c>
      <c r="E44" s="62">
        <v>440674.17</v>
      </c>
      <c r="F44" s="64">
        <v>232684.82</v>
      </c>
      <c r="G44" s="62">
        <v>554730.92000000004</v>
      </c>
      <c r="H44" s="64">
        <v>220244.45</v>
      </c>
      <c r="I44" s="62">
        <v>553201.55000000005</v>
      </c>
      <c r="J44" s="64">
        <v>189966.94</v>
      </c>
      <c r="K44" s="62">
        <v>538612.03</v>
      </c>
      <c r="L44" s="64">
        <v>186206.48</v>
      </c>
      <c r="M44" s="62">
        <v>422558.56</v>
      </c>
      <c r="N44" s="64">
        <v>184172.63</v>
      </c>
      <c r="O44" s="62">
        <v>461843.74</v>
      </c>
      <c r="P44" s="64">
        <v>198055.25</v>
      </c>
      <c r="Q44" s="62">
        <v>558357.56999999995</v>
      </c>
      <c r="R44" s="64">
        <v>184247.49</v>
      </c>
      <c r="S44" s="62">
        <v>344851.81</v>
      </c>
      <c r="T44" s="64">
        <v>191294.31</v>
      </c>
      <c r="U44" s="62">
        <v>377144.72</v>
      </c>
      <c r="V44" s="64">
        <v>198388.69</v>
      </c>
      <c r="W44" s="62">
        <v>346817.29</v>
      </c>
      <c r="X44" s="64">
        <v>173966.67</v>
      </c>
      <c r="Y44" s="62">
        <v>5005604.8</v>
      </c>
      <c r="Z44" s="64">
        <v>2178436.16</v>
      </c>
    </row>
    <row r="45" spans="1:26">
      <c r="A45" s="46"/>
      <c r="B45" s="46" t="s">
        <v>142</v>
      </c>
      <c r="C45" s="62">
        <v>389405.29</v>
      </c>
      <c r="D45" s="64">
        <v>491308.63</v>
      </c>
      <c r="E45" s="62">
        <v>417166.09</v>
      </c>
      <c r="F45" s="64">
        <v>443546.3</v>
      </c>
      <c r="G45" s="62">
        <v>511260.29</v>
      </c>
      <c r="H45" s="64">
        <v>518770.78</v>
      </c>
      <c r="I45" s="62">
        <v>490052.69</v>
      </c>
      <c r="J45" s="64">
        <v>613866.82999999996</v>
      </c>
      <c r="K45" s="62">
        <v>506522.1</v>
      </c>
      <c r="L45" s="64">
        <v>416433.16</v>
      </c>
      <c r="M45" s="62">
        <v>541095.59</v>
      </c>
      <c r="N45" s="64">
        <v>576566.1</v>
      </c>
      <c r="O45" s="62">
        <v>533400.74</v>
      </c>
      <c r="P45" s="64">
        <v>525312.25</v>
      </c>
      <c r="Q45" s="62">
        <v>442804.06</v>
      </c>
      <c r="R45" s="64">
        <v>415040.39</v>
      </c>
      <c r="S45" s="62">
        <v>503429.62</v>
      </c>
      <c r="T45" s="64">
        <v>453490.94</v>
      </c>
      <c r="U45" s="62">
        <v>515597.96</v>
      </c>
      <c r="V45" s="64">
        <v>490309.14</v>
      </c>
      <c r="W45" s="62">
        <v>433058.28</v>
      </c>
      <c r="X45" s="64">
        <v>465671.13</v>
      </c>
      <c r="Y45" s="62">
        <v>5283792.74</v>
      </c>
      <c r="Z45" s="64">
        <v>5410315.6900000004</v>
      </c>
    </row>
    <row r="46" spans="1:26">
      <c r="A46" s="46"/>
      <c r="B46" s="46" t="s">
        <v>143</v>
      </c>
      <c r="C46" s="62">
        <v>615217.06000000006</v>
      </c>
      <c r="D46" s="64">
        <v>765849.04</v>
      </c>
      <c r="E46" s="62">
        <v>622684.97</v>
      </c>
      <c r="F46" s="64">
        <v>1153653.69</v>
      </c>
      <c r="G46" s="62">
        <v>871659.96</v>
      </c>
      <c r="H46" s="64">
        <v>1186389.3400000001</v>
      </c>
      <c r="I46" s="62">
        <v>620179.64</v>
      </c>
      <c r="J46" s="64">
        <v>1103578.78</v>
      </c>
      <c r="K46" s="62">
        <v>695470.16</v>
      </c>
      <c r="L46" s="64">
        <v>1040620.93</v>
      </c>
      <c r="M46" s="62">
        <v>747438.41</v>
      </c>
      <c r="N46" s="64">
        <v>1069915.25</v>
      </c>
      <c r="O46" s="62">
        <v>666945.46</v>
      </c>
      <c r="P46" s="64">
        <v>1147691.06</v>
      </c>
      <c r="Q46" s="62">
        <v>759580.44</v>
      </c>
      <c r="R46" s="64">
        <v>1119883.07</v>
      </c>
      <c r="S46" s="62">
        <v>744849.82</v>
      </c>
      <c r="T46" s="64">
        <v>1099138.67</v>
      </c>
      <c r="U46" s="62">
        <v>747915.08</v>
      </c>
      <c r="V46" s="64">
        <v>1242148.01</v>
      </c>
      <c r="W46" s="62">
        <v>889702.93</v>
      </c>
      <c r="X46" s="64">
        <v>1051109.6599999999</v>
      </c>
      <c r="Y46" s="62">
        <v>7981643.9699999997</v>
      </c>
      <c r="Z46" s="64">
        <v>11979977.539999999</v>
      </c>
    </row>
    <row r="47" spans="1:26">
      <c r="A47" s="65" t="s">
        <v>67</v>
      </c>
      <c r="C47" s="62"/>
      <c r="D47" s="63"/>
      <c r="E47" s="62"/>
      <c r="F47" s="63"/>
      <c r="G47" s="62"/>
      <c r="H47" s="63"/>
      <c r="I47" s="62"/>
      <c r="J47" s="63"/>
      <c r="K47" s="62"/>
      <c r="L47" s="63"/>
      <c r="M47" s="62"/>
      <c r="N47" s="63"/>
      <c r="O47" s="62"/>
      <c r="P47" s="63"/>
      <c r="Q47" s="62"/>
      <c r="R47" s="63"/>
      <c r="S47" s="62"/>
      <c r="T47" s="63"/>
      <c r="U47" s="62"/>
      <c r="V47" s="63"/>
      <c r="W47" s="62"/>
      <c r="X47" s="63"/>
      <c r="Y47" s="62"/>
      <c r="Z47" s="63"/>
    </row>
    <row r="48" spans="1:26">
      <c r="A48" s="46"/>
      <c r="B48" s="46" t="s">
        <v>144</v>
      </c>
      <c r="C48" s="62">
        <v>713572.29</v>
      </c>
      <c r="D48" s="62">
        <v>66524.570000000007</v>
      </c>
      <c r="E48" s="62">
        <v>540562.38</v>
      </c>
      <c r="F48" s="62">
        <v>65816.710000000006</v>
      </c>
      <c r="G48" s="62">
        <v>675058.78</v>
      </c>
      <c r="H48" s="62">
        <v>83140.009999999995</v>
      </c>
      <c r="I48" s="62">
        <v>610910.93000000005</v>
      </c>
      <c r="J48" s="62">
        <v>80559.92</v>
      </c>
      <c r="K48" s="62">
        <v>684847.02</v>
      </c>
      <c r="L48" s="62">
        <v>95478.56</v>
      </c>
      <c r="M48" s="62">
        <v>650119.39</v>
      </c>
      <c r="N48" s="62">
        <v>69577.119999999995</v>
      </c>
      <c r="O48" s="62">
        <v>804846.03</v>
      </c>
      <c r="P48" s="62">
        <v>86711.17</v>
      </c>
      <c r="Q48" s="62">
        <v>796863.89</v>
      </c>
      <c r="R48" s="62">
        <v>82841.350000000006</v>
      </c>
      <c r="S48" s="62">
        <v>745029.98</v>
      </c>
      <c r="T48" s="62">
        <v>84349.29</v>
      </c>
      <c r="U48" s="62">
        <v>823140.28</v>
      </c>
      <c r="V48" s="62">
        <v>88402.28</v>
      </c>
      <c r="W48" s="62">
        <v>666630.21</v>
      </c>
      <c r="X48" s="62">
        <v>89777.72</v>
      </c>
      <c r="Y48" s="62">
        <v>7711581.2300000004</v>
      </c>
      <c r="Z48" s="62">
        <v>893178.75</v>
      </c>
    </row>
    <row r="49" spans="1:26">
      <c r="A49" s="46"/>
      <c r="B49" s="46" t="s">
        <v>145</v>
      </c>
      <c r="C49" s="62">
        <v>85508.85</v>
      </c>
      <c r="D49" s="62">
        <v>231561.18</v>
      </c>
      <c r="E49" s="62">
        <v>87464.18</v>
      </c>
      <c r="F49" s="62">
        <v>328611.68</v>
      </c>
      <c r="G49" s="62">
        <v>88133.15</v>
      </c>
      <c r="H49" s="62">
        <v>253134</v>
      </c>
      <c r="I49" s="62">
        <v>95830.47</v>
      </c>
      <c r="J49" s="62">
        <v>310938.93</v>
      </c>
      <c r="K49" s="62">
        <v>86667.43</v>
      </c>
      <c r="L49" s="62">
        <v>378251.75</v>
      </c>
      <c r="M49" s="62">
        <v>85999.25</v>
      </c>
      <c r="N49" s="62">
        <v>221247.85</v>
      </c>
      <c r="O49" s="62">
        <v>104608.86</v>
      </c>
      <c r="P49" s="62">
        <v>270973.68</v>
      </c>
      <c r="Q49" s="62">
        <v>82496.12</v>
      </c>
      <c r="R49" s="62">
        <v>356033.02</v>
      </c>
      <c r="S49" s="62">
        <v>55332.85</v>
      </c>
      <c r="T49" s="62">
        <v>363804.07</v>
      </c>
      <c r="U49" s="62">
        <v>29739.9</v>
      </c>
      <c r="V49" s="62">
        <v>288077.48</v>
      </c>
      <c r="W49" s="62">
        <v>30069.23</v>
      </c>
      <c r="X49" s="62">
        <v>174802.42</v>
      </c>
      <c r="Y49" s="62">
        <v>831850.35</v>
      </c>
      <c r="Z49" s="62">
        <v>3177436.12</v>
      </c>
    </row>
    <row r="50" spans="1:26">
      <c r="A50" s="46"/>
      <c r="B50" s="46" t="s">
        <v>146</v>
      </c>
      <c r="C50" s="62">
        <v>836875.62</v>
      </c>
      <c r="D50" s="62">
        <v>469277.79</v>
      </c>
      <c r="E50" s="62">
        <v>664350.07999999996</v>
      </c>
      <c r="F50" s="62">
        <v>452658.36</v>
      </c>
      <c r="G50" s="62">
        <v>872893.4</v>
      </c>
      <c r="H50" s="62">
        <v>485617.12</v>
      </c>
      <c r="I50" s="62">
        <v>922261.99</v>
      </c>
      <c r="J50" s="62">
        <v>470018.81</v>
      </c>
      <c r="K50" s="62">
        <v>847589.05</v>
      </c>
      <c r="L50" s="62">
        <v>499460</v>
      </c>
      <c r="M50" s="62">
        <v>897837.22</v>
      </c>
      <c r="N50" s="62">
        <v>476907.54</v>
      </c>
      <c r="O50" s="62">
        <v>903347.67</v>
      </c>
      <c r="P50" s="62">
        <v>481502.34</v>
      </c>
      <c r="Q50" s="62">
        <v>945523.75</v>
      </c>
      <c r="R50" s="62">
        <v>517413.53</v>
      </c>
      <c r="S50" s="62">
        <v>834432.44</v>
      </c>
      <c r="T50" s="62">
        <v>504161.18</v>
      </c>
      <c r="U50" s="62">
        <v>836036.64</v>
      </c>
      <c r="V50" s="62">
        <v>506658.16</v>
      </c>
      <c r="W50" s="62">
        <v>788227.84</v>
      </c>
      <c r="X50" s="62">
        <v>543300.5</v>
      </c>
      <c r="Y50" s="62">
        <v>9349375.7400000002</v>
      </c>
      <c r="Z50" s="62">
        <v>5406975.3799999999</v>
      </c>
    </row>
    <row r="51" spans="1:26">
      <c r="A51" s="46"/>
      <c r="B51" s="46" t="s">
        <v>147</v>
      </c>
      <c r="C51" s="62">
        <v>141640.51999999999</v>
      </c>
      <c r="D51" s="62">
        <v>92272.6</v>
      </c>
      <c r="E51" s="62">
        <v>127263.43</v>
      </c>
      <c r="F51" s="62">
        <v>104331.75</v>
      </c>
      <c r="G51" s="62">
        <v>140636.04</v>
      </c>
      <c r="H51" s="62">
        <v>104152.75</v>
      </c>
      <c r="I51" s="62">
        <v>187091.31</v>
      </c>
      <c r="J51" s="62">
        <v>94941.7</v>
      </c>
      <c r="K51" s="62">
        <v>193020.97</v>
      </c>
      <c r="L51" s="62">
        <v>106021.27</v>
      </c>
      <c r="M51" s="62">
        <v>154602.34</v>
      </c>
      <c r="N51" s="62">
        <v>89336.98</v>
      </c>
      <c r="O51" s="62">
        <v>197744.4</v>
      </c>
      <c r="P51" s="62">
        <v>110033.12</v>
      </c>
      <c r="Q51" s="62">
        <v>192680.11</v>
      </c>
      <c r="R51" s="62">
        <v>109938.22</v>
      </c>
      <c r="S51" s="62">
        <v>197139.63</v>
      </c>
      <c r="T51" s="62">
        <v>97671.11</v>
      </c>
      <c r="U51" s="62">
        <v>181611.42</v>
      </c>
      <c r="V51" s="62">
        <v>95352</v>
      </c>
      <c r="W51" s="62">
        <v>199903.05</v>
      </c>
      <c r="X51" s="62">
        <v>104685.9</v>
      </c>
      <c r="Y51" s="62">
        <v>1913333.27</v>
      </c>
      <c r="Z51" s="62">
        <v>1108737.45</v>
      </c>
    </row>
    <row r="52" spans="1:26">
      <c r="A52" s="46"/>
      <c r="B52" s="46" t="s">
        <v>148</v>
      </c>
      <c r="C52" s="62">
        <v>0</v>
      </c>
      <c r="D52" s="62">
        <v>9144.91</v>
      </c>
      <c r="E52" s="62">
        <v>0</v>
      </c>
      <c r="F52" s="62">
        <v>4562.32</v>
      </c>
      <c r="G52" s="62">
        <v>0</v>
      </c>
      <c r="H52" s="62">
        <v>1669.87</v>
      </c>
      <c r="I52" s="62">
        <v>0</v>
      </c>
      <c r="J52" s="62">
        <v>1022.46</v>
      </c>
      <c r="K52" s="62">
        <v>0</v>
      </c>
      <c r="L52" s="62">
        <v>1886.76</v>
      </c>
      <c r="M52" s="62">
        <v>0</v>
      </c>
      <c r="N52" s="62">
        <v>9263.6</v>
      </c>
      <c r="O52" s="62">
        <v>0</v>
      </c>
      <c r="P52" s="62">
        <v>2447.56</v>
      </c>
      <c r="Q52" s="62">
        <v>0</v>
      </c>
      <c r="R52" s="62">
        <v>2117.7800000000002</v>
      </c>
      <c r="S52" s="62">
        <v>0</v>
      </c>
      <c r="T52" s="62">
        <v>1762.88</v>
      </c>
      <c r="U52" s="62">
        <v>0</v>
      </c>
      <c r="V52" s="62">
        <v>14505.14</v>
      </c>
      <c r="W52" s="62">
        <v>0</v>
      </c>
      <c r="X52" s="62">
        <v>3214.92</v>
      </c>
      <c r="Y52" s="62">
        <v>0</v>
      </c>
      <c r="Z52" s="62">
        <v>51598.26</v>
      </c>
    </row>
    <row r="53" spans="1:26">
      <c r="A53" s="46"/>
      <c r="B53" s="46" t="s">
        <v>149</v>
      </c>
      <c r="C53" s="62">
        <v>62599.199999999997</v>
      </c>
      <c r="D53" s="62">
        <v>18588.66</v>
      </c>
      <c r="E53" s="62">
        <v>65578.62</v>
      </c>
      <c r="F53" s="62">
        <v>20611.57</v>
      </c>
      <c r="G53" s="62">
        <v>58476.36</v>
      </c>
      <c r="H53" s="62">
        <v>13575.15</v>
      </c>
      <c r="I53" s="62">
        <v>88789.51</v>
      </c>
      <c r="J53" s="62">
        <v>21238.94</v>
      </c>
      <c r="K53" s="62">
        <v>36670.400000000001</v>
      </c>
      <c r="L53" s="62">
        <v>84468.32</v>
      </c>
      <c r="M53" s="62">
        <v>39331.379999999997</v>
      </c>
      <c r="N53" s="62">
        <v>159197.64000000001</v>
      </c>
      <c r="O53" s="62">
        <v>71894.36</v>
      </c>
      <c r="P53" s="62">
        <v>204717.31</v>
      </c>
      <c r="Q53" s="62">
        <v>66601.600000000006</v>
      </c>
      <c r="R53" s="62">
        <v>192438</v>
      </c>
      <c r="S53" s="62">
        <v>58576.959999999999</v>
      </c>
      <c r="T53" s="62">
        <v>217807.01</v>
      </c>
      <c r="U53" s="62">
        <v>46400.32</v>
      </c>
      <c r="V53" s="62">
        <v>119241.5</v>
      </c>
      <c r="W53" s="62">
        <v>48406.36</v>
      </c>
      <c r="X53" s="62">
        <v>115841.33</v>
      </c>
      <c r="Y53" s="62">
        <v>643325.11</v>
      </c>
      <c r="Z53" s="62">
        <v>1167725.49</v>
      </c>
    </row>
    <row r="54" spans="1:26">
      <c r="A54" s="46"/>
      <c r="B54" s="46" t="s">
        <v>150</v>
      </c>
      <c r="C54" s="62">
        <v>204686.43</v>
      </c>
      <c r="D54" s="62">
        <v>467651.38</v>
      </c>
      <c r="E54" s="62">
        <v>183861.6</v>
      </c>
      <c r="F54" s="62">
        <v>582266.32999999996</v>
      </c>
      <c r="G54" s="62">
        <v>276561.32</v>
      </c>
      <c r="H54" s="62">
        <v>469147.35</v>
      </c>
      <c r="I54" s="62">
        <v>209223.95</v>
      </c>
      <c r="J54" s="62">
        <v>365463.61</v>
      </c>
      <c r="K54" s="62">
        <v>241100.49</v>
      </c>
      <c r="L54" s="62">
        <v>334109.8</v>
      </c>
      <c r="M54" s="62">
        <v>190485.27</v>
      </c>
      <c r="N54" s="62">
        <v>321093.55</v>
      </c>
      <c r="O54" s="62">
        <v>232428.31</v>
      </c>
      <c r="P54" s="62">
        <v>384124.91</v>
      </c>
      <c r="Q54" s="62">
        <v>239575.63</v>
      </c>
      <c r="R54" s="62">
        <v>405106.34</v>
      </c>
      <c r="S54" s="62">
        <v>222301.71</v>
      </c>
      <c r="T54" s="62">
        <v>417504.01</v>
      </c>
      <c r="U54" s="62">
        <v>227127.21</v>
      </c>
      <c r="V54" s="62">
        <v>443999.95</v>
      </c>
      <c r="W54" s="62">
        <v>257711.42</v>
      </c>
      <c r="X54" s="62">
        <v>381055.2</v>
      </c>
      <c r="Y54" s="62">
        <v>2485063.37</v>
      </c>
      <c r="Z54" s="62">
        <v>4571522.47</v>
      </c>
    </row>
    <row r="55" spans="1:26">
      <c r="A55" s="46"/>
      <c r="B55" s="46" t="s">
        <v>151</v>
      </c>
      <c r="C55" s="62">
        <v>458978.16</v>
      </c>
      <c r="D55" s="62">
        <v>49237.62</v>
      </c>
      <c r="E55" s="62">
        <v>458292.07</v>
      </c>
      <c r="F55" s="62">
        <v>43033.69</v>
      </c>
      <c r="G55" s="62">
        <v>463087.98</v>
      </c>
      <c r="H55" s="62">
        <v>41143.56</v>
      </c>
      <c r="I55" s="62">
        <v>531033.98</v>
      </c>
      <c r="J55" s="62">
        <v>57520.62</v>
      </c>
      <c r="K55" s="62">
        <v>516054.47</v>
      </c>
      <c r="L55" s="62">
        <v>57819.56</v>
      </c>
      <c r="M55" s="62">
        <v>435364.33</v>
      </c>
      <c r="N55" s="62">
        <v>37953.46</v>
      </c>
      <c r="O55" s="62">
        <v>525355.06000000006</v>
      </c>
      <c r="P55" s="62">
        <v>32510.25</v>
      </c>
      <c r="Q55" s="62">
        <v>532380.61</v>
      </c>
      <c r="R55" s="62">
        <v>57013.26</v>
      </c>
      <c r="S55" s="62">
        <v>479568.66</v>
      </c>
      <c r="T55" s="62">
        <v>37241.550000000003</v>
      </c>
      <c r="U55" s="62">
        <v>498454</v>
      </c>
      <c r="V55" s="62">
        <v>66644.14</v>
      </c>
      <c r="W55" s="62">
        <v>483812.15</v>
      </c>
      <c r="X55" s="62">
        <v>46425.87</v>
      </c>
      <c r="Y55" s="62">
        <v>5382381.5300000003</v>
      </c>
      <c r="Z55" s="62">
        <v>526543.64</v>
      </c>
    </row>
    <row r="56" spans="1:26">
      <c r="A56" s="46"/>
      <c r="B56" s="46" t="s">
        <v>152</v>
      </c>
      <c r="C56" s="62">
        <v>39566.519999999997</v>
      </c>
      <c r="D56" s="62">
        <v>10021.959999999999</v>
      </c>
      <c r="E56" s="62">
        <v>30819.03</v>
      </c>
      <c r="F56" s="62">
        <v>19388.59</v>
      </c>
      <c r="G56" s="62">
        <v>45333.88</v>
      </c>
      <c r="H56" s="62">
        <v>1226.3800000000001</v>
      </c>
      <c r="I56" s="62">
        <v>46117.68</v>
      </c>
      <c r="J56" s="62">
        <v>1791.92</v>
      </c>
      <c r="K56" s="62">
        <v>41816.07</v>
      </c>
      <c r="L56" s="62">
        <v>2170.61</v>
      </c>
      <c r="M56" s="62">
        <v>25094.25</v>
      </c>
      <c r="N56" s="62">
        <v>1061.25</v>
      </c>
      <c r="O56" s="62">
        <v>37612.78</v>
      </c>
      <c r="P56" s="62">
        <v>5381.64</v>
      </c>
      <c r="Q56" s="62">
        <v>38995.870000000003</v>
      </c>
      <c r="R56" s="62">
        <v>3695.21</v>
      </c>
      <c r="S56" s="62">
        <v>36161.56</v>
      </c>
      <c r="T56" s="62">
        <v>4195.84</v>
      </c>
      <c r="U56" s="62">
        <v>41842.07</v>
      </c>
      <c r="V56" s="62">
        <v>3123.56</v>
      </c>
      <c r="W56" s="62">
        <v>43047.06</v>
      </c>
      <c r="X56" s="62">
        <v>2990.51</v>
      </c>
      <c r="Y56" s="62">
        <v>426406.82</v>
      </c>
      <c r="Z56" s="62">
        <v>55047.5</v>
      </c>
    </row>
    <row r="57" spans="1:26">
      <c r="A57" s="46"/>
      <c r="B57" s="46" t="s">
        <v>153</v>
      </c>
      <c r="C57" s="62">
        <v>0</v>
      </c>
      <c r="D57" s="62">
        <v>9164.85</v>
      </c>
      <c r="E57" s="62">
        <v>0</v>
      </c>
      <c r="F57" s="62">
        <v>12638.95</v>
      </c>
      <c r="G57" s="62">
        <v>0</v>
      </c>
      <c r="H57" s="62">
        <v>8819.23</v>
      </c>
      <c r="I57" s="62">
        <v>0</v>
      </c>
      <c r="J57" s="62">
        <v>6678.1</v>
      </c>
      <c r="K57" s="62">
        <v>0</v>
      </c>
      <c r="L57" s="62">
        <v>7950.89</v>
      </c>
      <c r="M57" s="62">
        <v>0</v>
      </c>
      <c r="N57" s="62">
        <v>9693.67</v>
      </c>
      <c r="O57" s="62">
        <v>0</v>
      </c>
      <c r="P57" s="62">
        <v>10992.38</v>
      </c>
      <c r="Q57" s="62">
        <v>0</v>
      </c>
      <c r="R57" s="62">
        <v>12830.55</v>
      </c>
      <c r="S57" s="62">
        <v>0</v>
      </c>
      <c r="T57" s="62">
        <v>10730.13</v>
      </c>
      <c r="U57" s="62">
        <v>0</v>
      </c>
      <c r="V57" s="62">
        <v>9182.49</v>
      </c>
      <c r="W57" s="62">
        <v>0</v>
      </c>
      <c r="X57" s="62">
        <v>11772.02</v>
      </c>
      <c r="Y57" s="62">
        <v>0</v>
      </c>
      <c r="Z57" s="62">
        <v>110453.29</v>
      </c>
    </row>
    <row r="58" spans="1:26">
      <c r="A58" s="46"/>
      <c r="B58" s="46" t="s">
        <v>154</v>
      </c>
      <c r="C58" s="62">
        <v>498085.36</v>
      </c>
      <c r="D58" s="62">
        <v>68773.2</v>
      </c>
      <c r="E58" s="62">
        <v>465513.52</v>
      </c>
      <c r="F58" s="62">
        <v>77818.92</v>
      </c>
      <c r="G58" s="62">
        <v>585399.21</v>
      </c>
      <c r="H58" s="62">
        <v>44100.53</v>
      </c>
      <c r="I58" s="62">
        <v>558317.75</v>
      </c>
      <c r="J58" s="62">
        <v>70618.509999999995</v>
      </c>
      <c r="K58" s="62">
        <v>628980.53</v>
      </c>
      <c r="L58" s="62">
        <v>86924.11</v>
      </c>
      <c r="M58" s="62">
        <v>674531.1</v>
      </c>
      <c r="N58" s="62">
        <v>110850.8</v>
      </c>
      <c r="O58" s="62">
        <v>790203.71</v>
      </c>
      <c r="P58" s="62">
        <v>122951.69</v>
      </c>
      <c r="Q58" s="62">
        <v>698359.37</v>
      </c>
      <c r="R58" s="62">
        <v>97366.13</v>
      </c>
      <c r="S58" s="62">
        <v>659503.18000000005</v>
      </c>
      <c r="T58" s="62">
        <v>117168.8</v>
      </c>
      <c r="U58" s="62">
        <v>675432.24</v>
      </c>
      <c r="V58" s="62">
        <v>80824.92</v>
      </c>
      <c r="W58" s="62">
        <v>613934.5</v>
      </c>
      <c r="X58" s="62">
        <v>91468.12</v>
      </c>
      <c r="Y58" s="62">
        <v>6848260.5300000003</v>
      </c>
      <c r="Z58" s="62">
        <v>968865.77</v>
      </c>
    </row>
    <row r="59" spans="1:26">
      <c r="A59" s="46"/>
      <c r="B59" s="46" t="s">
        <v>155</v>
      </c>
      <c r="C59" s="62">
        <v>99554.8</v>
      </c>
      <c r="D59" s="62">
        <v>32837.24</v>
      </c>
      <c r="E59" s="62">
        <v>68859.33</v>
      </c>
      <c r="F59" s="62">
        <v>34176.910000000003</v>
      </c>
      <c r="G59" s="62">
        <v>115705.13</v>
      </c>
      <c r="H59" s="62">
        <v>33674.9</v>
      </c>
      <c r="I59" s="62">
        <v>94209.31</v>
      </c>
      <c r="J59" s="62">
        <v>31296.61</v>
      </c>
      <c r="K59" s="62">
        <v>89186.3</v>
      </c>
      <c r="L59" s="62">
        <v>31235.37</v>
      </c>
      <c r="M59" s="62">
        <v>81281.429999999993</v>
      </c>
      <c r="N59" s="62">
        <v>28367.599999999999</v>
      </c>
      <c r="O59" s="62">
        <v>163453.59</v>
      </c>
      <c r="P59" s="62">
        <v>28996.79</v>
      </c>
      <c r="Q59" s="62">
        <v>205584.32</v>
      </c>
      <c r="R59" s="62">
        <v>19925.05</v>
      </c>
      <c r="S59" s="62">
        <v>199504.55</v>
      </c>
      <c r="T59" s="62">
        <v>19160.21</v>
      </c>
      <c r="U59" s="62">
        <v>135116.17000000001</v>
      </c>
      <c r="V59" s="62">
        <v>27268.17</v>
      </c>
      <c r="W59" s="62">
        <v>89456.04</v>
      </c>
      <c r="X59" s="62">
        <v>30100.5</v>
      </c>
      <c r="Y59" s="62">
        <v>1341911</v>
      </c>
      <c r="Z59" s="62">
        <v>317039.39</v>
      </c>
    </row>
    <row r="60" spans="1:26">
      <c r="A60" s="46"/>
      <c r="B60" s="46" t="s">
        <v>156</v>
      </c>
      <c r="C60" s="62">
        <v>7636.59</v>
      </c>
      <c r="D60" s="62">
        <v>492013.14</v>
      </c>
      <c r="E60" s="62">
        <v>5240.68</v>
      </c>
      <c r="F60" s="62">
        <v>664832.04</v>
      </c>
      <c r="G60" s="62">
        <v>6495.14</v>
      </c>
      <c r="H60" s="62">
        <v>647038.39</v>
      </c>
      <c r="I60" s="62">
        <v>6002.14</v>
      </c>
      <c r="J60" s="62">
        <v>586884.66</v>
      </c>
      <c r="K60" s="62">
        <v>8236.48</v>
      </c>
      <c r="L60" s="62">
        <v>411302.89</v>
      </c>
      <c r="M60" s="62">
        <v>6792.68</v>
      </c>
      <c r="N60" s="62">
        <v>547393.67000000004</v>
      </c>
      <c r="O60" s="62">
        <v>6876.03</v>
      </c>
      <c r="P60" s="62">
        <v>471297.73</v>
      </c>
      <c r="Q60" s="62">
        <v>8742.58</v>
      </c>
      <c r="R60" s="62">
        <v>581732.39</v>
      </c>
      <c r="S60" s="62">
        <v>6544.55</v>
      </c>
      <c r="T60" s="62">
        <v>574454.17000000004</v>
      </c>
      <c r="U60" s="62">
        <v>9090.7900000000009</v>
      </c>
      <c r="V60" s="62">
        <v>544227.91</v>
      </c>
      <c r="W60" s="62">
        <v>8362.0499999999993</v>
      </c>
      <c r="X60" s="62">
        <v>276569.21999999997</v>
      </c>
      <c r="Y60" s="62">
        <v>80019.740000000005</v>
      </c>
      <c r="Z60" s="62">
        <v>5797746.25</v>
      </c>
    </row>
    <row r="61" spans="1:26">
      <c r="A61" s="46"/>
      <c r="B61" s="46" t="s">
        <v>157</v>
      </c>
      <c r="C61" s="62">
        <v>437554.28</v>
      </c>
      <c r="D61" s="62">
        <v>2195360.08</v>
      </c>
      <c r="E61" s="62">
        <v>475139.18</v>
      </c>
      <c r="F61" s="62">
        <v>2192097.3199999998</v>
      </c>
      <c r="G61" s="62">
        <v>645164.44999999995</v>
      </c>
      <c r="H61" s="62">
        <v>2439012.7400000002</v>
      </c>
      <c r="I61" s="62">
        <v>582414.55000000005</v>
      </c>
      <c r="J61" s="62">
        <v>2478682.94</v>
      </c>
      <c r="K61" s="62">
        <v>596358.56000000006</v>
      </c>
      <c r="L61" s="62">
        <v>2896707.88</v>
      </c>
      <c r="M61" s="62">
        <v>569598.43000000005</v>
      </c>
      <c r="N61" s="62">
        <v>2582091.08</v>
      </c>
      <c r="O61" s="62">
        <v>573216.68000000005</v>
      </c>
      <c r="P61" s="62">
        <v>3233554.02</v>
      </c>
      <c r="Q61" s="62">
        <v>538955.84</v>
      </c>
      <c r="R61" s="62">
        <v>3084220.57</v>
      </c>
      <c r="S61" s="62">
        <v>535314.31999999995</v>
      </c>
      <c r="T61" s="62">
        <v>3014780.81</v>
      </c>
      <c r="U61" s="62">
        <v>520296.24</v>
      </c>
      <c r="V61" s="62">
        <v>2997518.65</v>
      </c>
      <c r="W61" s="62">
        <v>564319.67000000004</v>
      </c>
      <c r="X61" s="62">
        <v>2761098.74</v>
      </c>
      <c r="Y61" s="62">
        <v>6038332.2400000002</v>
      </c>
      <c r="Z61" s="62">
        <v>29875124.859999999</v>
      </c>
    </row>
    <row r="62" spans="1:26">
      <c r="A62" s="46"/>
      <c r="B62" s="46" t="s">
        <v>158</v>
      </c>
      <c r="C62" s="62">
        <v>2206170.42</v>
      </c>
      <c r="D62" s="62">
        <v>4199540.04</v>
      </c>
      <c r="E62" s="62">
        <v>2160125.12</v>
      </c>
      <c r="F62" s="62">
        <v>4804923.1399999997</v>
      </c>
      <c r="G62" s="62">
        <v>2387216.5099999998</v>
      </c>
      <c r="H62" s="62">
        <v>4895089.4400000004</v>
      </c>
      <c r="I62" s="62">
        <v>2223772.64</v>
      </c>
      <c r="J62" s="62">
        <v>4573975.3600000003</v>
      </c>
      <c r="K62" s="62">
        <v>2453386</v>
      </c>
      <c r="L62" s="62">
        <v>5202256.03</v>
      </c>
      <c r="M62" s="62">
        <v>2303361.2000000002</v>
      </c>
      <c r="N62" s="62">
        <v>4685416.71</v>
      </c>
      <c r="O62" s="62">
        <v>2564582.96</v>
      </c>
      <c r="P62" s="62">
        <v>5352397.91</v>
      </c>
      <c r="Q62" s="62">
        <v>2625034.1800000002</v>
      </c>
      <c r="R62" s="62">
        <v>5309867.5</v>
      </c>
      <c r="S62" s="62">
        <v>2448111.1</v>
      </c>
      <c r="T62" s="62">
        <v>5429894.2199999997</v>
      </c>
      <c r="U62" s="62">
        <v>2465653.54</v>
      </c>
      <c r="V62" s="62">
        <v>4929963.8099999996</v>
      </c>
      <c r="W62" s="62">
        <v>2261904.0299999998</v>
      </c>
      <c r="X62" s="62">
        <v>5034069.4400000004</v>
      </c>
      <c r="Y62" s="62">
        <v>26099317.75</v>
      </c>
      <c r="Z62" s="62">
        <v>54417393.659999996</v>
      </c>
    </row>
    <row r="63" spans="1:26">
      <c r="A63" s="46"/>
      <c r="B63" s="46" t="s">
        <v>159</v>
      </c>
      <c r="C63" s="62">
        <v>10492419.279999999</v>
      </c>
      <c r="D63" s="62">
        <v>1155670.95</v>
      </c>
      <c r="E63" s="62">
        <v>9058688.6500000004</v>
      </c>
      <c r="F63" s="62">
        <v>1437414.9</v>
      </c>
      <c r="G63" s="62">
        <v>11843077.140000001</v>
      </c>
      <c r="H63" s="62">
        <v>1504742.16</v>
      </c>
      <c r="I63" s="62">
        <v>12007539.57</v>
      </c>
      <c r="J63" s="62">
        <v>1569516.02</v>
      </c>
      <c r="K63" s="62">
        <v>13735629.25</v>
      </c>
      <c r="L63" s="62">
        <v>1596674.46</v>
      </c>
      <c r="M63" s="62">
        <v>13767246.92</v>
      </c>
      <c r="N63" s="62">
        <v>1605158.69</v>
      </c>
      <c r="O63" s="62">
        <v>14212185.09</v>
      </c>
      <c r="P63" s="62">
        <v>1671913.59</v>
      </c>
      <c r="Q63" s="62">
        <v>13928903.140000001</v>
      </c>
      <c r="R63" s="62">
        <v>1594195.92</v>
      </c>
      <c r="S63" s="62">
        <v>13712566.689999999</v>
      </c>
      <c r="T63" s="62">
        <v>1526287.18</v>
      </c>
      <c r="U63" s="62">
        <v>13403399.779999999</v>
      </c>
      <c r="V63" s="62">
        <v>1569974.87</v>
      </c>
      <c r="W63" s="62">
        <v>12448983.949999999</v>
      </c>
      <c r="X63" s="62">
        <v>1766587.96</v>
      </c>
      <c r="Y63" s="62">
        <v>138610639.5</v>
      </c>
      <c r="Z63" s="62">
        <v>16998136.75</v>
      </c>
    </row>
    <row r="64" spans="1:26">
      <c r="A64" s="46"/>
      <c r="B64" s="46" t="s">
        <v>160</v>
      </c>
      <c r="C64" s="62">
        <v>866000.78</v>
      </c>
      <c r="D64" s="62">
        <v>75235.17</v>
      </c>
      <c r="E64" s="62">
        <v>1096484.82</v>
      </c>
      <c r="F64" s="62">
        <v>77758.2</v>
      </c>
      <c r="G64" s="62">
        <v>1372920.78</v>
      </c>
      <c r="H64" s="62">
        <v>92150.17</v>
      </c>
      <c r="I64" s="62">
        <v>1236085.9099999999</v>
      </c>
      <c r="J64" s="62">
        <v>92137.15</v>
      </c>
      <c r="K64" s="62">
        <v>1485488.38</v>
      </c>
      <c r="L64" s="62">
        <v>83923.12</v>
      </c>
      <c r="M64" s="62">
        <v>1600336.8</v>
      </c>
      <c r="N64" s="62">
        <v>82521.05</v>
      </c>
      <c r="O64" s="62">
        <v>1760069.68</v>
      </c>
      <c r="P64" s="62">
        <v>69492.600000000006</v>
      </c>
      <c r="Q64" s="62">
        <v>1743544.77</v>
      </c>
      <c r="R64" s="62">
        <v>47986.64</v>
      </c>
      <c r="S64" s="62">
        <v>1784580.79</v>
      </c>
      <c r="T64" s="62">
        <v>52718.68</v>
      </c>
      <c r="U64" s="62">
        <v>1383087.47</v>
      </c>
      <c r="V64" s="62">
        <v>58445.36</v>
      </c>
      <c r="W64" s="62">
        <v>1384398.71</v>
      </c>
      <c r="X64" s="62">
        <v>46589.88</v>
      </c>
      <c r="Y64" s="62">
        <v>15712998.92</v>
      </c>
      <c r="Z64" s="62">
        <v>778958.08</v>
      </c>
    </row>
    <row r="65" spans="1:26">
      <c r="A65" s="46"/>
      <c r="B65" s="46" t="s">
        <v>161</v>
      </c>
      <c r="C65" s="62">
        <v>95179.48</v>
      </c>
      <c r="D65" s="62">
        <v>198394.55</v>
      </c>
      <c r="E65" s="62">
        <v>50023.38</v>
      </c>
      <c r="F65" s="62">
        <v>303916.37</v>
      </c>
      <c r="G65" s="62">
        <v>81003.58</v>
      </c>
      <c r="H65" s="62">
        <v>228801.43</v>
      </c>
      <c r="I65" s="62">
        <v>56233.36</v>
      </c>
      <c r="J65" s="62">
        <v>177912.88</v>
      </c>
      <c r="K65" s="62">
        <v>71271.59</v>
      </c>
      <c r="L65" s="62">
        <v>302086.89</v>
      </c>
      <c r="M65" s="62">
        <v>55476.3</v>
      </c>
      <c r="N65" s="62">
        <v>220006.12</v>
      </c>
      <c r="O65" s="62">
        <v>76154</v>
      </c>
      <c r="P65" s="62">
        <v>179970.86</v>
      </c>
      <c r="Q65" s="62">
        <v>64906.37</v>
      </c>
      <c r="R65" s="62">
        <v>331245.83</v>
      </c>
      <c r="S65" s="62">
        <v>69959.539999999994</v>
      </c>
      <c r="T65" s="62">
        <v>215378.26</v>
      </c>
      <c r="U65" s="62">
        <v>84042.47</v>
      </c>
      <c r="V65" s="62">
        <v>210443.88</v>
      </c>
      <c r="W65" s="62">
        <v>78806.42</v>
      </c>
      <c r="X65" s="62">
        <v>186432.94</v>
      </c>
      <c r="Y65" s="62">
        <v>783056.54</v>
      </c>
      <c r="Z65" s="62">
        <v>2554590.06</v>
      </c>
    </row>
    <row r="66" spans="1:26">
      <c r="A66" s="46"/>
      <c r="B66" s="46" t="s">
        <v>162</v>
      </c>
      <c r="C66" s="62">
        <v>470567.77</v>
      </c>
      <c r="D66" s="62">
        <v>71426.820000000007</v>
      </c>
      <c r="E66" s="62">
        <v>459636.38</v>
      </c>
      <c r="F66" s="62">
        <v>87235.53</v>
      </c>
      <c r="G66" s="62">
        <v>529522.74</v>
      </c>
      <c r="H66" s="62">
        <v>84657.66</v>
      </c>
      <c r="I66" s="62">
        <v>596851.42000000004</v>
      </c>
      <c r="J66" s="62">
        <v>86960.52</v>
      </c>
      <c r="K66" s="62">
        <v>518634.48</v>
      </c>
      <c r="L66" s="62">
        <v>100185.23</v>
      </c>
      <c r="M66" s="62">
        <v>509526.67</v>
      </c>
      <c r="N66" s="62">
        <v>87877.42</v>
      </c>
      <c r="O66" s="62">
        <v>690013.66</v>
      </c>
      <c r="P66" s="62">
        <v>98568.36</v>
      </c>
      <c r="Q66" s="62">
        <v>731684.91</v>
      </c>
      <c r="R66" s="62">
        <v>102660.62</v>
      </c>
      <c r="S66" s="62">
        <v>619346.15</v>
      </c>
      <c r="T66" s="62">
        <v>96082</v>
      </c>
      <c r="U66" s="62">
        <v>665903.22</v>
      </c>
      <c r="V66" s="62">
        <v>110012.17</v>
      </c>
      <c r="W66" s="62">
        <v>579129.92000000004</v>
      </c>
      <c r="X66" s="62">
        <v>107324.7</v>
      </c>
      <c r="Y66" s="62">
        <v>6370817.3700000001</v>
      </c>
      <c r="Z66" s="62">
        <v>1032991.07</v>
      </c>
    </row>
    <row r="67" spans="1:26">
      <c r="A67" s="46"/>
      <c r="B67" s="46" t="s">
        <v>163</v>
      </c>
      <c r="C67" s="62">
        <v>13916.25</v>
      </c>
      <c r="D67" s="62">
        <v>47242.559999999998</v>
      </c>
      <c r="E67" s="62">
        <v>7745.95</v>
      </c>
      <c r="F67" s="62">
        <v>48653.99</v>
      </c>
      <c r="G67" s="62">
        <v>13944.27</v>
      </c>
      <c r="H67" s="62">
        <v>60779.71</v>
      </c>
      <c r="I67" s="62">
        <v>14115.56</v>
      </c>
      <c r="J67" s="62">
        <v>44051.96</v>
      </c>
      <c r="K67" s="62">
        <v>13852.28</v>
      </c>
      <c r="L67" s="62">
        <v>48312.11</v>
      </c>
      <c r="M67" s="62">
        <v>14317.29</v>
      </c>
      <c r="N67" s="62">
        <v>65524.959999999999</v>
      </c>
      <c r="O67" s="62">
        <v>30435.53</v>
      </c>
      <c r="P67" s="62">
        <v>47836.03</v>
      </c>
      <c r="Q67" s="62">
        <v>11786.27</v>
      </c>
      <c r="R67" s="62">
        <v>49243.65</v>
      </c>
      <c r="S67" s="62">
        <v>20886.53</v>
      </c>
      <c r="T67" s="62">
        <v>45225.41</v>
      </c>
      <c r="U67" s="62">
        <v>30519.93</v>
      </c>
      <c r="V67" s="62">
        <v>46581.74</v>
      </c>
      <c r="W67" s="62">
        <v>15229.86</v>
      </c>
      <c r="X67" s="62">
        <v>63468.05</v>
      </c>
      <c r="Y67" s="62">
        <v>186749.76</v>
      </c>
      <c r="Z67" s="62">
        <v>566920.22</v>
      </c>
    </row>
    <row r="68" spans="1:26">
      <c r="A68" s="46"/>
      <c r="B68" s="46" t="s">
        <v>164</v>
      </c>
      <c r="C68" s="62">
        <v>75122.52</v>
      </c>
      <c r="D68" s="62">
        <v>19736.78</v>
      </c>
      <c r="E68" s="62">
        <v>72919.759999999995</v>
      </c>
      <c r="F68" s="62">
        <v>60734.03</v>
      </c>
      <c r="G68" s="62">
        <v>62070.95</v>
      </c>
      <c r="H68" s="62">
        <v>46706.96</v>
      </c>
      <c r="I68" s="62">
        <v>78875.740000000005</v>
      </c>
      <c r="J68" s="62">
        <v>66573.95</v>
      </c>
      <c r="K68" s="62">
        <v>77518.2</v>
      </c>
      <c r="L68" s="62">
        <v>49037.760000000002</v>
      </c>
      <c r="M68" s="62">
        <v>62860.34</v>
      </c>
      <c r="N68" s="62">
        <v>50316.93</v>
      </c>
      <c r="O68" s="62">
        <v>72991.649999999994</v>
      </c>
      <c r="P68" s="62">
        <v>53266.65</v>
      </c>
      <c r="Q68" s="62">
        <v>64578.94</v>
      </c>
      <c r="R68" s="62">
        <v>35464.65</v>
      </c>
      <c r="S68" s="62">
        <v>60852.03</v>
      </c>
      <c r="T68" s="62">
        <v>14563.95</v>
      </c>
      <c r="U68" s="62">
        <v>77352.95</v>
      </c>
      <c r="V68" s="62">
        <v>36496</v>
      </c>
      <c r="W68" s="62">
        <v>71704.240000000005</v>
      </c>
      <c r="X68" s="62">
        <v>23730.87</v>
      </c>
      <c r="Y68" s="62">
        <v>776847.35999999999</v>
      </c>
      <c r="Z68" s="62">
        <v>456628.58</v>
      </c>
    </row>
    <row r="69" spans="1:26">
      <c r="A69" s="46"/>
      <c r="B69" s="46" t="s">
        <v>165</v>
      </c>
      <c r="C69" s="62">
        <v>61068.98</v>
      </c>
      <c r="D69" s="62">
        <v>61220.18</v>
      </c>
      <c r="E69" s="62">
        <v>55725.279999999999</v>
      </c>
      <c r="F69" s="62">
        <v>63770.96</v>
      </c>
      <c r="G69" s="62">
        <v>57506</v>
      </c>
      <c r="H69" s="62">
        <v>66576.61</v>
      </c>
      <c r="I69" s="62">
        <v>49209.919999999998</v>
      </c>
      <c r="J69" s="62">
        <v>69014.5</v>
      </c>
      <c r="K69" s="62">
        <v>53125.440000000002</v>
      </c>
      <c r="L69" s="62">
        <v>62830.8</v>
      </c>
      <c r="M69" s="62">
        <v>59594.85</v>
      </c>
      <c r="N69" s="62">
        <v>77587.78</v>
      </c>
      <c r="O69" s="62">
        <v>64564.14</v>
      </c>
      <c r="P69" s="62">
        <v>73802.36</v>
      </c>
      <c r="Q69" s="62">
        <v>60836.3</v>
      </c>
      <c r="R69" s="62">
        <v>51885.66</v>
      </c>
      <c r="S69" s="62">
        <v>66508.88</v>
      </c>
      <c r="T69" s="62">
        <v>60315.48</v>
      </c>
      <c r="U69" s="62">
        <v>65072.959999999999</v>
      </c>
      <c r="V69" s="62">
        <v>54559.46</v>
      </c>
      <c r="W69" s="62">
        <v>55928.02</v>
      </c>
      <c r="X69" s="62">
        <v>60450.23</v>
      </c>
      <c r="Y69" s="62">
        <v>649140.81999999995</v>
      </c>
      <c r="Z69" s="62">
        <v>702014.08</v>
      </c>
    </row>
    <row r="70" spans="1:26">
      <c r="A70" s="46"/>
      <c r="B70" s="46" t="s">
        <v>166</v>
      </c>
      <c r="C70" s="62">
        <v>179428.35</v>
      </c>
      <c r="D70" s="62">
        <v>195929.49</v>
      </c>
      <c r="E70" s="62">
        <v>166846.31</v>
      </c>
      <c r="F70" s="62">
        <v>194456.13</v>
      </c>
      <c r="G70" s="62">
        <v>198939.71</v>
      </c>
      <c r="H70" s="62">
        <v>177013.65</v>
      </c>
      <c r="I70" s="62">
        <v>227553.14</v>
      </c>
      <c r="J70" s="62">
        <v>232041.38</v>
      </c>
      <c r="K70" s="62">
        <v>202515.07</v>
      </c>
      <c r="L70" s="62">
        <v>259094.16</v>
      </c>
      <c r="M70" s="62">
        <v>203017.2</v>
      </c>
      <c r="N70" s="62">
        <v>211688.04</v>
      </c>
      <c r="O70" s="62">
        <v>214778.21</v>
      </c>
      <c r="P70" s="62">
        <v>231870.01</v>
      </c>
      <c r="Q70" s="62">
        <v>191647.29</v>
      </c>
      <c r="R70" s="62">
        <v>191244.94</v>
      </c>
      <c r="S70" s="62">
        <v>174362.23</v>
      </c>
      <c r="T70" s="62">
        <v>153413.67000000001</v>
      </c>
      <c r="U70" s="62">
        <v>149048.41</v>
      </c>
      <c r="V70" s="62">
        <v>212322.98</v>
      </c>
      <c r="W70" s="62">
        <v>149027.71</v>
      </c>
      <c r="X70" s="62">
        <v>185135.78</v>
      </c>
      <c r="Y70" s="62">
        <v>2057163.68</v>
      </c>
      <c r="Z70" s="62">
        <v>2244210.29</v>
      </c>
    </row>
    <row r="71" spans="1:26">
      <c r="A71" s="46"/>
      <c r="B71" s="46" t="s">
        <v>167</v>
      </c>
      <c r="C71" s="62">
        <v>2148211.84</v>
      </c>
      <c r="D71" s="62">
        <v>1667404.51</v>
      </c>
      <c r="E71" s="62">
        <v>2010816.05</v>
      </c>
      <c r="F71" s="62">
        <v>2072915.56</v>
      </c>
      <c r="G71" s="62">
        <v>2241062.5699999998</v>
      </c>
      <c r="H71" s="62">
        <v>2052364.13</v>
      </c>
      <c r="I71" s="62">
        <v>2075433.87</v>
      </c>
      <c r="J71" s="62">
        <v>1995675.84</v>
      </c>
      <c r="K71" s="62">
        <v>2089446.9</v>
      </c>
      <c r="L71" s="62">
        <v>1893839.59</v>
      </c>
      <c r="M71" s="62">
        <v>2242879.5299999998</v>
      </c>
      <c r="N71" s="62">
        <v>1914073.57</v>
      </c>
      <c r="O71" s="62">
        <v>2310846.02</v>
      </c>
      <c r="P71" s="62">
        <v>2189967.2200000002</v>
      </c>
      <c r="Q71" s="62">
        <v>2357140.2799999998</v>
      </c>
      <c r="R71" s="62">
        <v>2238628.11</v>
      </c>
      <c r="S71" s="62">
        <v>2176335.7000000002</v>
      </c>
      <c r="T71" s="62">
        <v>2224528.87</v>
      </c>
      <c r="U71" s="62">
        <v>2368821.4500000002</v>
      </c>
      <c r="V71" s="62">
        <v>2169405.77</v>
      </c>
      <c r="W71" s="62">
        <v>2341656.5299999998</v>
      </c>
      <c r="X71" s="62">
        <v>1962832.69</v>
      </c>
      <c r="Y71" s="62">
        <v>24362650.780000001</v>
      </c>
      <c r="Z71" s="62">
        <v>22381635.890000001</v>
      </c>
    </row>
    <row r="72" spans="1:26">
      <c r="A72" s="46"/>
      <c r="B72" s="46" t="s">
        <v>168</v>
      </c>
      <c r="C72" s="62">
        <v>570272.18999999994</v>
      </c>
      <c r="D72" s="62">
        <v>568996.84</v>
      </c>
      <c r="E72" s="62">
        <v>421233.55</v>
      </c>
      <c r="F72" s="62">
        <v>515220.94</v>
      </c>
      <c r="G72" s="62">
        <v>576573.68000000005</v>
      </c>
      <c r="H72" s="62">
        <v>664785.56000000006</v>
      </c>
      <c r="I72" s="62">
        <v>486710.16</v>
      </c>
      <c r="J72" s="62">
        <v>688686.68</v>
      </c>
      <c r="K72" s="62">
        <v>508931.38</v>
      </c>
      <c r="L72" s="62">
        <v>612553.24</v>
      </c>
      <c r="M72" s="62">
        <v>505207.62</v>
      </c>
      <c r="N72" s="62">
        <v>582331.9</v>
      </c>
      <c r="O72" s="62">
        <v>557384.69999999995</v>
      </c>
      <c r="P72" s="62">
        <v>567327.38</v>
      </c>
      <c r="Q72" s="62">
        <v>634030.64</v>
      </c>
      <c r="R72" s="62">
        <v>493102.73</v>
      </c>
      <c r="S72" s="62">
        <v>687102.6</v>
      </c>
      <c r="T72" s="62">
        <v>519842.41</v>
      </c>
      <c r="U72" s="62">
        <v>635213.44999999995</v>
      </c>
      <c r="V72" s="62">
        <v>794023.89</v>
      </c>
      <c r="W72" s="62">
        <v>562877.06000000006</v>
      </c>
      <c r="X72" s="62">
        <v>482571.56</v>
      </c>
      <c r="Y72" s="62">
        <v>6145537.0700000003</v>
      </c>
      <c r="Z72" s="62">
        <v>6489443.1600000001</v>
      </c>
    </row>
    <row r="73" spans="1:26">
      <c r="A73" s="46"/>
      <c r="B73" s="46" t="s">
        <v>169</v>
      </c>
      <c r="C73" s="62">
        <v>49353.52</v>
      </c>
      <c r="D73" s="62">
        <v>19900.169999999998</v>
      </c>
      <c r="E73" s="62">
        <v>38499.300000000003</v>
      </c>
      <c r="F73" s="62">
        <v>16709.28</v>
      </c>
      <c r="G73" s="62">
        <v>40855.26</v>
      </c>
      <c r="H73" s="62">
        <v>12895.8</v>
      </c>
      <c r="I73" s="62">
        <v>40345.269999999997</v>
      </c>
      <c r="J73" s="62">
        <v>13710.42</v>
      </c>
      <c r="K73" s="62">
        <v>47747.66</v>
      </c>
      <c r="L73" s="62">
        <v>10677.11</v>
      </c>
      <c r="M73" s="62">
        <v>46754.12</v>
      </c>
      <c r="N73" s="62">
        <v>13666.46</v>
      </c>
      <c r="O73" s="62">
        <v>64774.9</v>
      </c>
      <c r="P73" s="62">
        <v>21680.46</v>
      </c>
      <c r="Q73" s="62">
        <v>67600.19</v>
      </c>
      <c r="R73" s="62">
        <v>20124.03</v>
      </c>
      <c r="S73" s="62">
        <v>78783.5</v>
      </c>
      <c r="T73" s="62">
        <v>22106.6</v>
      </c>
      <c r="U73" s="62">
        <v>52937.1</v>
      </c>
      <c r="V73" s="62">
        <v>19074.150000000001</v>
      </c>
      <c r="W73" s="62">
        <v>45378.83</v>
      </c>
      <c r="X73" s="62">
        <v>16883.330000000002</v>
      </c>
      <c r="Y73" s="62">
        <v>573029.67000000004</v>
      </c>
      <c r="Z73" s="62">
        <v>187427.86</v>
      </c>
    </row>
    <row r="74" spans="1:26">
      <c r="A74" s="46"/>
      <c r="B74" s="46" t="s">
        <v>170</v>
      </c>
      <c r="C74" s="62">
        <v>35332.69</v>
      </c>
      <c r="D74" s="62">
        <v>13299.79</v>
      </c>
      <c r="E74" s="62">
        <v>30449.69</v>
      </c>
      <c r="F74" s="62">
        <v>5634.39</v>
      </c>
      <c r="G74" s="62">
        <v>47979.91</v>
      </c>
      <c r="H74" s="62">
        <v>11527.38</v>
      </c>
      <c r="I74" s="62">
        <v>45730.83</v>
      </c>
      <c r="J74" s="62">
        <v>7323.83</v>
      </c>
      <c r="K74" s="62">
        <v>38788.160000000003</v>
      </c>
      <c r="L74" s="62">
        <v>10176.83</v>
      </c>
      <c r="M74" s="62">
        <v>38424.53</v>
      </c>
      <c r="N74" s="62">
        <v>3607.27</v>
      </c>
      <c r="O74" s="62">
        <v>47676.62</v>
      </c>
      <c r="P74" s="62">
        <v>4549.8599999999997</v>
      </c>
      <c r="Q74" s="62">
        <v>51692.89</v>
      </c>
      <c r="R74" s="62">
        <v>4134.2299999999996</v>
      </c>
      <c r="S74" s="62">
        <v>39920.04</v>
      </c>
      <c r="T74" s="62">
        <v>4380.3599999999997</v>
      </c>
      <c r="U74" s="62">
        <v>45942.37</v>
      </c>
      <c r="V74" s="62">
        <v>5378.54</v>
      </c>
      <c r="W74" s="62">
        <v>49148.83</v>
      </c>
      <c r="X74" s="62">
        <v>5666.79</v>
      </c>
      <c r="Y74" s="62">
        <v>471086.6</v>
      </c>
      <c r="Z74" s="62">
        <v>75679.31</v>
      </c>
    </row>
    <row r="75" spans="1:26">
      <c r="A75" s="46"/>
      <c r="B75" s="46" t="s">
        <v>171</v>
      </c>
      <c r="C75" s="62">
        <v>151381.53</v>
      </c>
      <c r="D75" s="62">
        <v>30668.54</v>
      </c>
      <c r="E75" s="62">
        <v>110332.78</v>
      </c>
      <c r="F75" s="62">
        <v>43210.85</v>
      </c>
      <c r="G75" s="62">
        <v>173640.95</v>
      </c>
      <c r="H75" s="62">
        <v>38875.370000000003</v>
      </c>
      <c r="I75" s="62">
        <v>142590.85</v>
      </c>
      <c r="J75" s="62">
        <v>31219.52</v>
      </c>
      <c r="K75" s="62">
        <v>142370.37</v>
      </c>
      <c r="L75" s="62">
        <v>37015.21</v>
      </c>
      <c r="M75" s="62">
        <v>150755.63</v>
      </c>
      <c r="N75" s="62">
        <v>42748.52</v>
      </c>
      <c r="O75" s="62">
        <v>152622.96</v>
      </c>
      <c r="P75" s="62">
        <v>39482.75</v>
      </c>
      <c r="Q75" s="62">
        <v>153970.23000000001</v>
      </c>
      <c r="R75" s="62">
        <v>35186.35</v>
      </c>
      <c r="S75" s="62">
        <v>161588.09</v>
      </c>
      <c r="T75" s="62">
        <v>34385.64</v>
      </c>
      <c r="U75" s="62">
        <v>167092.10999999999</v>
      </c>
      <c r="V75" s="62">
        <v>38158.51</v>
      </c>
      <c r="W75" s="62">
        <v>131056.54</v>
      </c>
      <c r="X75" s="62">
        <v>32684.9</v>
      </c>
      <c r="Y75" s="62">
        <v>1637402.08</v>
      </c>
      <c r="Z75" s="62">
        <v>403636.19</v>
      </c>
    </row>
    <row r="76" spans="1:26">
      <c r="A76" s="46"/>
      <c r="B76" s="46" t="s">
        <v>172</v>
      </c>
      <c r="C76" s="62">
        <v>13659.36</v>
      </c>
      <c r="D76" s="62">
        <v>45986.45</v>
      </c>
      <c r="E76" s="62">
        <v>12269.43</v>
      </c>
      <c r="F76" s="62">
        <v>65718.539999999994</v>
      </c>
      <c r="G76" s="62">
        <v>16367.46</v>
      </c>
      <c r="H76" s="62">
        <v>56785.73</v>
      </c>
      <c r="I76" s="62">
        <v>16445.97</v>
      </c>
      <c r="J76" s="62">
        <v>69712.61</v>
      </c>
      <c r="K76" s="62">
        <v>14293.56</v>
      </c>
      <c r="L76" s="62">
        <v>63988.85</v>
      </c>
      <c r="M76" s="62">
        <v>14829.99</v>
      </c>
      <c r="N76" s="62">
        <v>64137.03</v>
      </c>
      <c r="O76" s="62">
        <v>17409.919999999998</v>
      </c>
      <c r="P76" s="62">
        <v>83619.259999999995</v>
      </c>
      <c r="Q76" s="62">
        <v>14486.72</v>
      </c>
      <c r="R76" s="62">
        <v>75150.63</v>
      </c>
      <c r="S76" s="62">
        <v>13679.96</v>
      </c>
      <c r="T76" s="62">
        <v>98243.78</v>
      </c>
      <c r="U76" s="62">
        <v>17117.599999999999</v>
      </c>
      <c r="V76" s="62">
        <v>87002.87</v>
      </c>
      <c r="W76" s="62">
        <v>16323.92</v>
      </c>
      <c r="X76" s="62">
        <v>63496.74</v>
      </c>
      <c r="Y76" s="62">
        <v>166883.94</v>
      </c>
      <c r="Z76" s="62">
        <v>773842.54</v>
      </c>
    </row>
    <row r="77" spans="1:26">
      <c r="A77" s="46"/>
      <c r="B77" s="46" t="s">
        <v>173</v>
      </c>
      <c r="C77" s="62">
        <v>3641348.61</v>
      </c>
      <c r="D77" s="62">
        <v>12053793.27</v>
      </c>
      <c r="E77" s="62">
        <v>4234484.1399999997</v>
      </c>
      <c r="F77" s="62">
        <v>11283898.23</v>
      </c>
      <c r="G77" s="62">
        <v>5282189.6900000004</v>
      </c>
      <c r="H77" s="62">
        <v>14762374.91</v>
      </c>
      <c r="I77" s="62">
        <v>5102351.01</v>
      </c>
      <c r="J77" s="62">
        <v>15033198.34</v>
      </c>
      <c r="K77" s="62">
        <v>5277154.8499999996</v>
      </c>
      <c r="L77" s="62">
        <v>16186924.970000001</v>
      </c>
      <c r="M77" s="62">
        <v>5756699.4900000002</v>
      </c>
      <c r="N77" s="62">
        <v>15398475.33</v>
      </c>
      <c r="O77" s="62">
        <v>5719280.5300000003</v>
      </c>
      <c r="P77" s="62">
        <v>16798070.57</v>
      </c>
      <c r="Q77" s="62">
        <v>6992125.5999999996</v>
      </c>
      <c r="R77" s="62">
        <v>16437637.18</v>
      </c>
      <c r="S77" s="62">
        <v>7721912.54</v>
      </c>
      <c r="T77" s="62">
        <v>16521978.439999999</v>
      </c>
      <c r="U77" s="62">
        <v>7245571.5199999996</v>
      </c>
      <c r="V77" s="62">
        <v>16542639.300000001</v>
      </c>
      <c r="W77" s="62">
        <v>6190480.1200000001</v>
      </c>
      <c r="X77" s="62">
        <v>16485083.1</v>
      </c>
      <c r="Y77" s="62">
        <v>63163598.140000001</v>
      </c>
      <c r="Z77" s="62">
        <v>167504073.69</v>
      </c>
    </row>
    <row r="78" spans="1:26">
      <c r="A78" s="46"/>
      <c r="B78" s="46" t="s">
        <v>174</v>
      </c>
      <c r="C78" s="62">
        <v>3826.95</v>
      </c>
      <c r="D78" s="62">
        <v>4673.8500000000004</v>
      </c>
      <c r="E78" s="62">
        <v>6212.69</v>
      </c>
      <c r="F78" s="62">
        <v>20894.45</v>
      </c>
      <c r="G78" s="62">
        <v>7726.42</v>
      </c>
      <c r="H78" s="62">
        <v>8891.86</v>
      </c>
      <c r="I78" s="62">
        <v>9531.09</v>
      </c>
      <c r="J78" s="62">
        <v>56128.42</v>
      </c>
      <c r="K78" s="62">
        <v>12492.36</v>
      </c>
      <c r="L78" s="62">
        <v>4089.78</v>
      </c>
      <c r="M78" s="62">
        <v>5917.39</v>
      </c>
      <c r="N78" s="62">
        <v>31920.240000000002</v>
      </c>
      <c r="O78" s="62">
        <v>6414.71</v>
      </c>
      <c r="P78" s="62">
        <v>17518.12</v>
      </c>
      <c r="Q78" s="62">
        <v>5032.95</v>
      </c>
      <c r="R78" s="62">
        <v>34012.99</v>
      </c>
      <c r="S78" s="62">
        <v>10618.47</v>
      </c>
      <c r="T78" s="62">
        <v>61187.32</v>
      </c>
      <c r="U78" s="62">
        <v>10304.040000000001</v>
      </c>
      <c r="V78" s="62">
        <v>31738.01</v>
      </c>
      <c r="W78" s="62">
        <v>7969.06</v>
      </c>
      <c r="X78" s="62">
        <v>19636.39</v>
      </c>
      <c r="Y78" s="62">
        <v>86046.19</v>
      </c>
      <c r="Z78" s="62">
        <v>290691.46999999997</v>
      </c>
    </row>
    <row r="79" spans="1:26">
      <c r="A79" s="46"/>
      <c r="B79" s="46" t="s">
        <v>175</v>
      </c>
      <c r="C79" s="66">
        <v>2655.15</v>
      </c>
      <c r="D79" s="63">
        <v>0</v>
      </c>
      <c r="E79" s="66">
        <v>3497.4</v>
      </c>
      <c r="F79" s="63">
        <v>0</v>
      </c>
      <c r="G79" s="66">
        <v>22331.48</v>
      </c>
      <c r="H79" s="63">
        <v>0</v>
      </c>
      <c r="I79" s="66">
        <v>14950.36</v>
      </c>
      <c r="J79" s="63">
        <v>0</v>
      </c>
      <c r="K79" s="66">
        <v>5864.4</v>
      </c>
      <c r="L79" s="63">
        <v>0</v>
      </c>
      <c r="M79" s="66">
        <v>7970.38</v>
      </c>
      <c r="N79" s="63">
        <v>0</v>
      </c>
      <c r="O79" s="66">
        <v>15722.48</v>
      </c>
      <c r="P79" s="63">
        <v>0</v>
      </c>
      <c r="Q79" s="66">
        <v>4361.1000000000004</v>
      </c>
      <c r="R79" s="63">
        <v>0</v>
      </c>
      <c r="S79" s="66">
        <v>14883.82</v>
      </c>
      <c r="T79" s="63">
        <v>0</v>
      </c>
      <c r="U79" s="66">
        <v>4593.25</v>
      </c>
      <c r="V79" s="63">
        <v>0</v>
      </c>
      <c r="W79" s="66">
        <v>3461.3</v>
      </c>
      <c r="X79" s="63">
        <v>0</v>
      </c>
      <c r="Y79" s="66">
        <v>100291.16</v>
      </c>
      <c r="Z79" s="63">
        <v>0</v>
      </c>
    </row>
    <row r="80" spans="1:26">
      <c r="A80" s="67"/>
      <c r="B80" s="67"/>
      <c r="C80" s="68"/>
      <c r="D80" s="69"/>
      <c r="E80" s="68"/>
      <c r="F80" s="69"/>
      <c r="G80" s="68"/>
      <c r="H80" s="69"/>
      <c r="I80" s="68"/>
      <c r="J80" s="69"/>
      <c r="K80" s="68"/>
      <c r="L80" s="69"/>
      <c r="M80" s="68"/>
      <c r="N80" s="69"/>
      <c r="O80" s="68"/>
      <c r="P80" s="69"/>
      <c r="Q80" s="68"/>
      <c r="R80" s="69"/>
      <c r="S80" s="68"/>
      <c r="T80" s="69"/>
      <c r="U80" s="68"/>
      <c r="V80" s="69"/>
      <c r="W80" s="68"/>
      <c r="X80" s="69"/>
      <c r="Y80" s="68"/>
      <c r="Z80" s="69"/>
    </row>
    <row r="81" spans="1:2">
      <c r="A81" s="46"/>
      <c r="B81" s="46"/>
    </row>
    <row r="82" spans="1:2" ht="16.5" hidden="1" customHeight="1">
      <c r="A82" s="46"/>
      <c r="B82" s="46"/>
    </row>
    <row r="83" spans="1:2" ht="16.5" hidden="1" customHeight="1">
      <c r="A83" s="46"/>
      <c r="B83" s="46"/>
    </row>
    <row r="84" spans="1:2" ht="16.5" hidden="1" customHeight="1">
      <c r="A84" s="46"/>
      <c r="B84" s="46"/>
    </row>
    <row r="85" spans="1:2" ht="16.5" hidden="1" customHeight="1">
      <c r="A85" s="46"/>
      <c r="B85" s="46"/>
    </row>
    <row r="86" spans="1:2" ht="16.5" hidden="1" customHeight="1">
      <c r="A86" s="46"/>
      <c r="B86" s="46"/>
    </row>
    <row r="87" spans="1:2" ht="16.5" hidden="1" customHeight="1">
      <c r="A87" s="46"/>
      <c r="B87" s="46"/>
    </row>
    <row r="88" spans="1:2" ht="16.5" hidden="1" customHeight="1">
      <c r="B88" s="46"/>
    </row>
    <row r="89" spans="1:2">
      <c r="B89" s="46"/>
    </row>
    <row r="90" spans="1:2" ht="16.5" hidden="1" customHeight="1">
      <c r="B90" s="46"/>
    </row>
    <row r="91" spans="1:2" ht="16.5" hidden="1" customHeight="1">
      <c r="B91" s="46"/>
    </row>
    <row r="92" spans="1:2" ht="16.5" hidden="1" customHeight="1">
      <c r="B92" s="46"/>
    </row>
    <row r="93" spans="1:2" ht="16.5" hidden="1" customHeight="1">
      <c r="B93" s="46"/>
    </row>
    <row r="94" spans="1:2" ht="16.5" hidden="1" customHeight="1">
      <c r="B94" s="46"/>
    </row>
    <row r="95" spans="1:2">
      <c r="B95" s="46"/>
    </row>
    <row r="96" spans="1:2" ht="16.5" hidden="1" customHeight="1">
      <c r="B96" s="46"/>
    </row>
    <row r="97" spans="2:2" ht="16.5" hidden="1" customHeight="1">
      <c r="B97" s="46"/>
    </row>
  </sheetData>
  <mergeCells count="14">
    <mergeCell ref="W4:X4"/>
    <mergeCell ref="Y4:Z4"/>
    <mergeCell ref="K4:L4"/>
    <mergeCell ref="M4:N4"/>
    <mergeCell ref="O4:P4"/>
    <mergeCell ref="Q4:R4"/>
    <mergeCell ref="S4:T4"/>
    <mergeCell ref="U4:V4"/>
    <mergeCell ref="I4:J4"/>
    <mergeCell ref="A4:A5"/>
    <mergeCell ref="B4:B5"/>
    <mergeCell ref="C4:D4"/>
    <mergeCell ref="E4:F4"/>
    <mergeCell ref="G4:H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AAF77-C416-4A0D-B116-46B50A27B069}">
  <dimension ref="A2:G12"/>
  <sheetViews>
    <sheetView tabSelected="1" workbookViewId="0">
      <selection activeCell="H12" sqref="H12"/>
    </sheetView>
  </sheetViews>
  <sheetFormatPr defaultRowHeight="14.4"/>
  <cols>
    <col min="1" max="1" width="23" bestFit="1" customWidth="1"/>
    <col min="2" max="2" width="18.21875" bestFit="1" customWidth="1"/>
    <col min="3" max="3" width="14.6640625" bestFit="1" customWidth="1"/>
    <col min="5" max="5" width="14.6640625" bestFit="1" customWidth="1"/>
    <col min="7" max="7" width="16.21875" bestFit="1" customWidth="1"/>
  </cols>
  <sheetData>
    <row r="2" spans="1:7">
      <c r="B2">
        <v>2024</v>
      </c>
      <c r="C2" t="s">
        <v>180</v>
      </c>
      <c r="E2" t="s">
        <v>202</v>
      </c>
      <c r="G2" t="s">
        <v>203</v>
      </c>
    </row>
    <row r="3" spans="1:7">
      <c r="A3" s="70" t="s">
        <v>179</v>
      </c>
    </row>
    <row r="4" spans="1:7">
      <c r="A4" t="s">
        <v>176</v>
      </c>
      <c r="B4" s="73">
        <f>'2024 IM'!AA6</f>
        <v>380763672.76200002</v>
      </c>
      <c r="C4" s="73">
        <f>SUM('2025 IM'!C6:U6)</f>
        <v>371730183.125</v>
      </c>
      <c r="E4" s="74">
        <f>C4/10*12</f>
        <v>446076219.75</v>
      </c>
      <c r="G4" s="74">
        <f>E4-B4</f>
        <v>65312546.987999976</v>
      </c>
    </row>
    <row r="5" spans="1:7">
      <c r="A5" t="s">
        <v>177</v>
      </c>
      <c r="B5" s="73">
        <f>'2024 EX'!AA6</f>
        <v>405531740.60900003</v>
      </c>
      <c r="C5" s="73">
        <f>SUM('2025 EX'!C6:U6)</f>
        <v>391062940.02700001</v>
      </c>
      <c r="E5" s="74">
        <f t="shared" ref="E5:E10" si="0">C5/10*12</f>
        <v>469275528.03240001</v>
      </c>
      <c r="G5" s="74">
        <f t="shared" ref="G5:G10" si="1">E5-B5</f>
        <v>63743787.423399985</v>
      </c>
    </row>
    <row r="6" spans="1:7">
      <c r="A6" t="s">
        <v>178</v>
      </c>
      <c r="B6" s="73">
        <f>SUM(B4:B5)</f>
        <v>786295413.37100005</v>
      </c>
      <c r="C6" s="73">
        <f>SUM(C4:C5)</f>
        <v>762793123.15199995</v>
      </c>
      <c r="E6" s="74">
        <f t="shared" si="0"/>
        <v>915351747.78240001</v>
      </c>
      <c r="G6" s="74">
        <f t="shared" si="1"/>
        <v>129056334.41139996</v>
      </c>
    </row>
    <row r="7" spans="1:7">
      <c r="A7" s="70" t="s">
        <v>201</v>
      </c>
      <c r="B7" s="73"/>
      <c r="C7" s="73"/>
      <c r="E7" s="74"/>
      <c r="G7" s="74"/>
    </row>
    <row r="8" spans="1:7">
      <c r="A8" t="s">
        <v>204</v>
      </c>
      <c r="B8" s="73">
        <f>'2024 by country'!AB63</f>
        <v>15102669.210000001</v>
      </c>
      <c r="C8" s="73">
        <f>'2025 by country'!Z63-'2025 by country'!X63</f>
        <v>15231548.789999999</v>
      </c>
      <c r="E8" s="74">
        <f t="shared" si="0"/>
        <v>18277858.548</v>
      </c>
      <c r="G8" s="74">
        <f t="shared" si="1"/>
        <v>3175189.3379999995</v>
      </c>
    </row>
    <row r="9" spans="1:7">
      <c r="A9" t="s">
        <v>205</v>
      </c>
      <c r="B9" s="73">
        <f>'2024 by country'!AA63</f>
        <v>119501485</v>
      </c>
      <c r="C9" s="73">
        <f>'2025 by country'!Y63-'2025 by country'!W63</f>
        <v>126161655.55</v>
      </c>
      <c r="E9" s="74">
        <f t="shared" si="0"/>
        <v>151393986.66</v>
      </c>
      <c r="G9" s="74">
        <f t="shared" si="1"/>
        <v>31892501.659999996</v>
      </c>
    </row>
    <row r="10" spans="1:7">
      <c r="A10" t="s">
        <v>178</v>
      </c>
      <c r="B10" s="73">
        <f>SUM(B8:B9)</f>
        <v>134604154.21000001</v>
      </c>
      <c r="C10" s="73">
        <f>SUM(C8:C9)</f>
        <v>141393204.34</v>
      </c>
      <c r="E10" s="74">
        <f t="shared" si="0"/>
        <v>169671845.208</v>
      </c>
      <c r="G10" s="74">
        <f t="shared" si="1"/>
        <v>35067690.997999996</v>
      </c>
    </row>
    <row r="12" spans="1:7">
      <c r="B12" s="72">
        <f>B10/B6</f>
        <v>0.17118776470147021</v>
      </c>
      <c r="C12" s="72">
        <f>C10/C6</f>
        <v>0.18536245287023245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27C9-9C0E-44E1-A3D3-6837D5F54CDD}">
  <dimension ref="A1:B4"/>
  <sheetViews>
    <sheetView workbookViewId="0">
      <selection activeCell="D13" sqref="D13"/>
    </sheetView>
  </sheetViews>
  <sheetFormatPr defaultRowHeight="14.4"/>
  <cols>
    <col min="2" max="2" width="9.5546875" bestFit="1" customWidth="1"/>
  </cols>
  <sheetData>
    <row r="1" spans="1:2">
      <c r="A1" s="42"/>
    </row>
    <row r="3" spans="1:2">
      <c r="A3" t="s">
        <v>99</v>
      </c>
      <c r="B3" s="42" t="s">
        <v>98</v>
      </c>
    </row>
    <row r="4" spans="1:2">
      <c r="A4" t="s">
        <v>100</v>
      </c>
      <c r="B4" s="43">
        <v>45671</v>
      </c>
    </row>
  </sheetData>
  <hyperlinks>
    <hyperlink ref="B3" r:id="rId1" display="https://www.nso.gov.vn/en/import-export/" xr:uid="{A719A578-3031-490F-AE22-D2BAB57F65A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2024 IM</vt:lpstr>
      <vt:lpstr>2024 EX</vt:lpstr>
      <vt:lpstr>2024 by country</vt:lpstr>
      <vt:lpstr>2025 IM</vt:lpstr>
      <vt:lpstr>2025 EX</vt:lpstr>
      <vt:lpstr>2025 by country</vt:lpstr>
      <vt:lpstr>calculations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Zhang</dc:creator>
  <cp:lastModifiedBy>Ye Zhang</cp:lastModifiedBy>
  <dcterms:created xsi:type="dcterms:W3CDTF">2015-06-05T18:17:20Z</dcterms:created>
  <dcterms:modified xsi:type="dcterms:W3CDTF">2026-01-22T18:23:00Z</dcterms:modified>
</cp:coreProperties>
</file>